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UTIERREZ.CPE\AppData\Roaming\Microsoft\Windows\Network Shortcuts\"/>
    </mc:Choice>
  </mc:AlternateContent>
  <xr:revisionPtr revIDLastSave="0" documentId="8_{D34BA394-E16D-41FB-98E2-89F353A6F30C}" xr6:coauthVersionLast="31" xr6:coauthVersionMax="31" xr10:uidLastSave="{00000000-0000-0000-0000-000000000000}"/>
  <workbookProtection workbookAlgorithmName="SHA-512" workbookHashValue="BHc92qEO8orTy9vv5EG2B79dycw9iNwHKxrdVHt4I5eRv0QJO+HzHjr+GKaLJySiy6Xhw7NVMoGSvWt+OzUwrA==" workbookSaltValue="URExSckfINvXS0jvdyNhgw==" workbookSpinCount="100000" lockStructure="1"/>
  <bookViews>
    <workbookView xWindow="0" yWindow="0" windowWidth="20490" windowHeight="7245" xr2:uid="{128205BD-8EEF-45A2-A0F9-37E10A299FA5}"/>
  </bookViews>
  <sheets>
    <sheet name="PAA_Secop" sheetId="1" r:id="rId1"/>
  </sheets>
  <externalReferences>
    <externalReference r:id="rId2"/>
  </externalReferences>
  <definedNames>
    <definedName name="_xlnm._FilterDatabase" localSheetId="0" hidden="1">PAA_Secop!$B$18:$O$114</definedName>
  </definedName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</calcChain>
</file>

<file path=xl/sharedStrings.xml><?xml version="1.0" encoding="utf-8"?>
<sst xmlns="http://schemas.openxmlformats.org/spreadsheetml/2006/main" count="875" uniqueCount="248">
  <si>
    <t>PLAN ANUAL DE ADQUISICIONES</t>
  </si>
  <si>
    <t>A. INFORMACIÓN GENERAL DE LA ENTIDAD</t>
  </si>
  <si>
    <t>Nombre</t>
  </si>
  <si>
    <t xml:space="preserve">Computadores Para Educar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</si>
  <si>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</si>
  <si>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</si>
  <si>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Carrera 11 nO. 71-73 pisos 10 y 11</t>
  </si>
  <si>
    <t>Teléfono</t>
  </si>
  <si>
    <t>(1) 3137777</t>
  </si>
  <si>
    <t>Página web</t>
  </si>
  <si>
    <t>www.computadoresparaeducar.gov.co</t>
  </si>
  <si>
    <t>Misión y visión</t>
  </si>
  <si>
    <t>Misión: Computadores para Educar es una asociación de entidades públicas, que genera oportunidades de desarrollo para los niños y jóvenes colombianos, mejorando la calidad de la educación, mediante la dotación de herramientas tecnológicas, la formación y acompañamiento a las comunidades educativas y la gestión ambiental de los equipos de cómputo en desuso.
Visión: En 2025 Computadores para Educar habrá contribuido a que Colombia sea la más educada con el apoyo de las TIC, permitiendo que cada niño colombiano acceda a educación de clase mundial, que lo prepare para el mundo</t>
  </si>
  <si>
    <t>Perspectiva estratégica</t>
  </si>
  <si>
    <t xml:space="preserve">Computadores para Educar desarrolla su gestión a través de 3 líneas estratégicas: i) Acceso a TIC, ii) Apropiación pedagógica y iii) Aprovechamiento Ambiental. Mediante las cuales se entregan terminales en las sedes educativas, casas de la cultura y bibliotecas, todas de carácter público; se forman maestros en el aprovechamiento efectivo de estas terminales para el mejoramiento de la calidad de la educación, para que puedan expandir las oportunidades de sus estudiantes; se capacitan usuarios de las bibliotecas y casas de cultura y padres de familia para apoyar los procesos de apropiación de las TIC en las comunidades beneficiadas; se retoman y demanufacturan computadores obsoletos; se valorizan corrientes limpias y se hace una gestión final de los residuos electrónicos, de una forma ambientalmente racional.
Lo más importante es que toda esta gestión genera un verdadero impacto en el desarrollo del país, a través de la mejora en la calidad de la educación, lo cual fue demostrado por un estudio realizado por el Centro Nacional de Consultoría - CNC en 2015, que encontró que Computadores para Educar, gracias a la formación impartida a los docentes, logra disminuir la deserción en 4,3%, el 3,65% de los estudiantes no repiten año escolar, incrementar los resultados de las pruebas Saber en 10,6%, aumentar la probabilidad de acceder a la educación superior en un 7,5%.
</t>
  </si>
  <si>
    <t>Información de contacto</t>
  </si>
  <si>
    <t>Iliana Pineda
Mail: ipineda@cpe.gov.co
Tel: 3137777 ext. 1017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</si>
  <si>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</si>
  <si>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</si>
  <si>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</si>
  <si>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</si>
  <si>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</si>
  <si>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Tipo de Gasto</t>
  </si>
  <si>
    <t>Plan Adquisiciones</t>
  </si>
  <si>
    <t>B. ADQUISICIONES PLANEADAS</t>
  </si>
  <si>
    <t>Código contratación interno</t>
  </si>
  <si>
    <t>Tipo de gasto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</si>
  <si>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</si>
  <si>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</si>
  <si>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</si>
  <si>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</si>
  <si>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</si>
  <si>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</si>
  <si>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</si>
  <si>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</si>
  <si>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</si>
  <si>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</si>
  <si>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</si>
  <si>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Rubro</t>
  </si>
  <si>
    <t>Etiquetas de fila</t>
  </si>
  <si>
    <t>CO_001</t>
  </si>
  <si>
    <t>Recursos Propios</t>
  </si>
  <si>
    <t>No</t>
  </si>
  <si>
    <t>N/A</t>
  </si>
  <si>
    <t>CO_002</t>
  </si>
  <si>
    <t>CO_003</t>
  </si>
  <si>
    <t>CON_001</t>
  </si>
  <si>
    <t>CON_002</t>
  </si>
  <si>
    <t>CON_003</t>
  </si>
  <si>
    <t>DE_001</t>
  </si>
  <si>
    <t>DE_002</t>
  </si>
  <si>
    <t>DE_003</t>
  </si>
  <si>
    <t>DE_004</t>
  </si>
  <si>
    <t>DE_005</t>
  </si>
  <si>
    <t>DE_006</t>
  </si>
  <si>
    <t>DE_007</t>
  </si>
  <si>
    <t>DE_008</t>
  </si>
  <si>
    <t>DE_009</t>
  </si>
  <si>
    <t>GAF_001</t>
  </si>
  <si>
    <t>GAF_002</t>
  </si>
  <si>
    <t>GAF_003</t>
  </si>
  <si>
    <t>GAF_004</t>
  </si>
  <si>
    <t>GAF_007</t>
  </si>
  <si>
    <t>GAF_008</t>
  </si>
  <si>
    <t>GAF_009</t>
  </si>
  <si>
    <t>GAF_010</t>
  </si>
  <si>
    <t>GAF_011</t>
  </si>
  <si>
    <t>GAF_012</t>
  </si>
  <si>
    <t>GAF_013</t>
  </si>
  <si>
    <t>GAF_014</t>
  </si>
  <si>
    <t>GAF_015</t>
  </si>
  <si>
    <t>GAF_016</t>
  </si>
  <si>
    <t>GL/SC/SA_001</t>
  </si>
  <si>
    <t>GL_002</t>
  </si>
  <si>
    <t>GST/SA_001</t>
  </si>
  <si>
    <t>GST/SA_002</t>
  </si>
  <si>
    <t>GST/SA_003</t>
  </si>
  <si>
    <t>GTH_001</t>
  </si>
  <si>
    <t>GTH_002</t>
  </si>
  <si>
    <t>GTH_003</t>
  </si>
  <si>
    <t>GTH_004</t>
  </si>
  <si>
    <t>GTH_006</t>
  </si>
  <si>
    <t>GTH_007</t>
  </si>
  <si>
    <t>GTH_008</t>
  </si>
  <si>
    <t>GTH_009</t>
  </si>
  <si>
    <t>GTH_010</t>
  </si>
  <si>
    <t>GTH_011</t>
  </si>
  <si>
    <t>GTH_012</t>
  </si>
  <si>
    <t>GTI_001</t>
  </si>
  <si>
    <t>GTI_002</t>
  </si>
  <si>
    <t>GTI_003</t>
  </si>
  <si>
    <t>GTI_004</t>
  </si>
  <si>
    <t>GTI_005</t>
  </si>
  <si>
    <t>GTI_006</t>
  </si>
  <si>
    <t>JU_001</t>
  </si>
  <si>
    <t>SA_001</t>
  </si>
  <si>
    <t>SA_002</t>
  </si>
  <si>
    <t>SA_003</t>
  </si>
  <si>
    <t>SA_004</t>
  </si>
  <si>
    <t>SA_005</t>
  </si>
  <si>
    <t>SA_007</t>
  </si>
  <si>
    <t>SC_001</t>
  </si>
  <si>
    <t>GTI_007</t>
  </si>
  <si>
    <t>Eliminada</t>
  </si>
  <si>
    <t>GST/SA_004</t>
  </si>
  <si>
    <t>GAF_017</t>
  </si>
  <si>
    <t>GL_003</t>
  </si>
  <si>
    <t>GAF_018</t>
  </si>
  <si>
    <t>SF_001</t>
  </si>
  <si>
    <t>GL_004</t>
  </si>
  <si>
    <t>GL_005</t>
  </si>
  <si>
    <t>GL_006</t>
  </si>
  <si>
    <t>GL_007</t>
  </si>
  <si>
    <t>GL_008</t>
  </si>
  <si>
    <t>GL_009</t>
  </si>
  <si>
    <t>GL_010</t>
  </si>
  <si>
    <t>GL_011</t>
  </si>
  <si>
    <t>GL_012</t>
  </si>
  <si>
    <t>GL_013</t>
  </si>
  <si>
    <t>GL_014</t>
  </si>
  <si>
    <t>GTH_013</t>
  </si>
  <si>
    <t>JU_002</t>
  </si>
  <si>
    <t>DE_010</t>
  </si>
  <si>
    <t>GAF_019</t>
  </si>
  <si>
    <t>GL_003_1</t>
  </si>
  <si>
    <t>GTH_014</t>
  </si>
  <si>
    <t>GTH_015</t>
  </si>
  <si>
    <t>SA_009</t>
  </si>
  <si>
    <t>SA_010</t>
  </si>
  <si>
    <t>SA_011</t>
  </si>
  <si>
    <t>SA_012</t>
  </si>
  <si>
    <t>DE_011</t>
  </si>
  <si>
    <t>SF_002</t>
  </si>
  <si>
    <t>AI_001</t>
  </si>
  <si>
    <t>GAF_020</t>
  </si>
  <si>
    <t>JU_003</t>
  </si>
  <si>
    <t>CON_004</t>
  </si>
  <si>
    <t>JU_004</t>
  </si>
  <si>
    <t>GTH_016</t>
  </si>
  <si>
    <t>ME_001</t>
  </si>
  <si>
    <t>SC_002</t>
  </si>
  <si>
    <t>SC_003</t>
  </si>
  <si>
    <t>SC_004</t>
  </si>
  <si>
    <t>SC_005</t>
  </si>
  <si>
    <t>SC_006</t>
  </si>
  <si>
    <t>Total general</t>
  </si>
  <si>
    <t>C. NECESIDADES ADICIONALES</t>
  </si>
  <si>
    <t>Posibles códigos UNSPSC</t>
  </si>
  <si>
    <t>Alexander Jaimes
Mail: ajaimes@cpe.gov.co
Tel: 3137777 ext. 1000</t>
  </si>
  <si>
    <t>801016;801015;801416;801419;811115;82101900;801615;80121604</t>
  </si>
  <si>
    <t xml:space="preserve">44111500;44111900;44101800;44121500;44121700;44121800;44121900 </t>
  </si>
  <si>
    <t>76111501;90101700;72102103;70111703;44121600</t>
  </si>
  <si>
    <t>92121504;92121701;921217;92101501;46171602;46171610</t>
  </si>
  <si>
    <t>801615;781318;811120</t>
  </si>
  <si>
    <t xml:space="preserve">141115;441031;241415  </t>
  </si>
  <si>
    <t>721540;721029;721033;241020</t>
  </si>
  <si>
    <t>241016;731521;721543;721545</t>
  </si>
  <si>
    <t>531000;80141706</t>
  </si>
  <si>
    <t>461815;46181533;46181604</t>
  </si>
  <si>
    <t>721033;432225;432226;432233</t>
  </si>
  <si>
    <t>271117;271119;271121</t>
  </si>
  <si>
    <t>Prestación de servicios para operación logística y comunicaciones</t>
  </si>
  <si>
    <t>Servicios profesionales con personas naturales para comunicaciones</t>
  </si>
  <si>
    <t>Servicios profesionales con personas naturales para trámite de inscripciónd e marca de CPE</t>
  </si>
  <si>
    <t>Suscripción obras legis</t>
  </si>
  <si>
    <t>Prestación de servicios profesionales para análisis de riesgos</t>
  </si>
  <si>
    <t>Servicios de apoyo a la gestión de un asesor juridico externo</t>
  </si>
  <si>
    <t>Servicios de Revisor Fiscal</t>
  </si>
  <si>
    <t>Mantenimiento herramienta BSC</t>
  </si>
  <si>
    <t>Actualización de firma digital para el sistema SIIF Nación</t>
  </si>
  <si>
    <t>Servicios profesionales con personas naturales para el sistema de Gestión de Calidad de la entidad</t>
  </si>
  <si>
    <t>Servicios profesionales con personas naturales Formulación política pública</t>
  </si>
  <si>
    <t>Servicios profesionales con personas naturales apoyo a la Dirección Ejecutiva</t>
  </si>
  <si>
    <t>Servicios profesionales con personas naturales apoyo estudio de impacto</t>
  </si>
  <si>
    <t>Contratación del ente certificador  HSEQ - seguimiento norma iso 9001-2008 y NTCGP1000-2009 - 14001</t>
  </si>
  <si>
    <t>Servicios profesionales con personas naturales apoyo financiero y preupuestal</t>
  </si>
  <si>
    <t>Servicio de impresión y fotocopiado</t>
  </si>
  <si>
    <t>Mantenimiento de conmutador y adquisición de  insumos de comunicación</t>
  </si>
  <si>
    <t>Servicio de mensajería</t>
  </si>
  <si>
    <t>Insumos de Papelería y Oficina</t>
  </si>
  <si>
    <t>Adecuaciones, mantenimiento y reparaciones locativas Dirección Nacional, Cst y CENARE (Lavado de tanques)</t>
  </si>
  <si>
    <t>Arrendamiento  Dirección Nacional</t>
  </si>
  <si>
    <t>Plan de seguros</t>
  </si>
  <si>
    <t>Arrendamento CST Bodega 2</t>
  </si>
  <si>
    <t>Arrendamiento CENARE</t>
  </si>
  <si>
    <t>Adquision Insumos y Servicios de Aseo, Cafeteria y Fumigacion</t>
  </si>
  <si>
    <t>Servicio de Vigilancia y monitoreo</t>
  </si>
  <si>
    <t>Servicios de custodia y digitalización de archivo y correspondencia</t>
  </si>
  <si>
    <t>Servicio de transporte especializado</t>
  </si>
  <si>
    <t>Insumos de archivo</t>
  </si>
  <si>
    <t>Servicios de gestión, técnicos y profesionales para la ejecución en campo</t>
  </si>
  <si>
    <t>Transporte para recolección y entrega de terminales</t>
  </si>
  <si>
    <t>Adquisición de insumos para empaque y bodegaje</t>
  </si>
  <si>
    <t>Contratar el servicio de mantenimiento estanterías, equipos y otros en bodegas de CPE</t>
  </si>
  <si>
    <t>Contratar los servicios de mantenimiento de montacargas eléctrico y cargadores de baterías.</t>
  </si>
  <si>
    <t>Dotación de vestido de labor y calzado para nivel asistencial</t>
  </si>
  <si>
    <t>Dotación Personal Operativo</t>
  </si>
  <si>
    <t>Contratar las capacitaciones SST</t>
  </si>
  <si>
    <t>Estudio de ruido ocupacional y ambiental</t>
  </si>
  <si>
    <t>Medición de clima Organizacional  y GCI</t>
  </si>
  <si>
    <t>Agencia que expida los tiquetes aéreos al interior</t>
  </si>
  <si>
    <t>Agencia de selección de personal e identificación</t>
  </si>
  <si>
    <t>Exámenes médicos ocupacionales  de ingreso, periódicos, egreso,  paraclinicos,  reubicación de puesto de trabajo,  post incapacidad mayor a 30 días / riesgo sicococial</t>
  </si>
  <si>
    <t>Implementos de botiquín y brigadas de emergencia</t>
  </si>
  <si>
    <t>Actividades de bienestar</t>
  </si>
  <si>
    <t>Mantenimiento de detectores de humo y extintores</t>
  </si>
  <si>
    <t>Administración y mantenimiento página web</t>
  </si>
  <si>
    <t>Licencias de Office 365</t>
  </si>
  <si>
    <t>Licenciamiento Antivirus</t>
  </si>
  <si>
    <t>Mantenimiento de infraestructura tecnológica y de equipos de computo de la entidad</t>
  </si>
  <si>
    <t>Servicio de conectividad</t>
  </si>
  <si>
    <t>Servicio de centro de datos en la nube</t>
  </si>
  <si>
    <t xml:space="preserve">Servicios profesionales con personas naturales </t>
  </si>
  <si>
    <t>Contratar los servicios especializados para enajenación de bienes</t>
  </si>
  <si>
    <t>Servicios de gestión de residuos peligrosos</t>
  </si>
  <si>
    <t>Mantenimiento y calibración de básculas electrónicas y balanza gramera</t>
  </si>
  <si>
    <t>Adquisición de herramienta para bancos de trabajo y demanufactura</t>
  </si>
  <si>
    <t>Adquisición de escaleras y carros de retoma</t>
  </si>
  <si>
    <t>Servicios profesionales con personas naturales para temas de sosenibilidad ambiental</t>
  </si>
  <si>
    <t>Contratación del contact center</t>
  </si>
  <si>
    <t>Revisión y mantenimiento aires acondicionados</t>
  </si>
  <si>
    <t>Contratar los servicios del corredor de seguros de la entidad</t>
  </si>
  <si>
    <t xml:space="preserve">Adquisición de solución de captura de informaión de las actividades en campo </t>
  </si>
  <si>
    <t>Servicios de mantenimiento instalaciones</t>
  </si>
  <si>
    <t>Certificación de docentes</t>
  </si>
  <si>
    <t>Contratar servicios profesionales de supervisión en zona</t>
  </si>
  <si>
    <t>Contratar servicios profesionales para capacitación</t>
  </si>
  <si>
    <t>Servicios profesionales con personas naturales SIIF Nación</t>
  </si>
  <si>
    <t>Compra de muebles y enseres</t>
  </si>
  <si>
    <t>capacitación</t>
  </si>
  <si>
    <t>Servicios profesionales con personas naturales para  sostenibilidad ambiental</t>
  </si>
  <si>
    <t>Servicios profesionales con personas juridicas</t>
  </si>
  <si>
    <t>Contratar servicios para diseño y administración de la oferta de formación de la entidad</t>
  </si>
  <si>
    <t xml:space="preserve">Contratar servicios de apoyo </t>
  </si>
  <si>
    <t>Servicios  implentación sistema gestión documental</t>
  </si>
  <si>
    <t>Adquiriri las licencias para pruebas Psicotécnicas de la entidad</t>
  </si>
  <si>
    <t xml:space="preserve">Adquisición de servicios de consultoria para analítica de datos </t>
  </si>
  <si>
    <t xml:space="preserve">Servicios de gestión, técnicos y profesionales </t>
  </si>
  <si>
    <t>CONTRATACIÓN DIRECTA PERSONA JURÍDICA</t>
  </si>
  <si>
    <t>CONTRATACIÓN DIRECTA PERSONA NATURAL</t>
  </si>
  <si>
    <t>MINIMA CUANTIA</t>
  </si>
  <si>
    <t xml:space="preserve">SELECCIÓN ABREVIADA </t>
  </si>
  <si>
    <t>ACUERDO MARCO</t>
  </si>
  <si>
    <t>OTROSÍ</t>
  </si>
  <si>
    <t>LICITACIÓN</t>
  </si>
  <si>
    <t>SELECCIÓN ABREVIADA POR SUBASTA</t>
  </si>
  <si>
    <t>CONTRATACIÓN DIRECTA PERSONA JURIDICA</t>
  </si>
  <si>
    <t>CONTRATACIÓN DIRECTA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</si>
</sst>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\-* #,##0_-;_-* &quot;-&quot;_-;_-@_-"/>
    <numFmt numFmtId="165" formatCode="_(&quot;$&quot;\ * #,##0_);_(&quot;$&quot;\ * \(#,##0\);_(&quot;$&quot;\ * &quot;-&quot;??_);_(@_)"/>
    <numFmt numFmtId="166" formatCode="_-* #,##0.00_-;\-* #,##0.00_-;_-* &quot;-&quot;_-;_-@_-"/>
    <numFmt numFmtId="167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5" fillId="0" borderId="7" xfId="0" applyFont="1" applyBorder="1" applyAlignment="1">
      <alignment wrapText="1"/>
    </xf>
    <xf numFmtId="0" fontId="5" fillId="0" borderId="7" xfId="0" quotePrefix="1" applyFont="1" applyBorder="1" applyAlignment="1">
      <alignment wrapText="1"/>
    </xf>
    <xf numFmtId="0" fontId="6" fillId="0" borderId="7" xfId="3" quotePrefix="1" applyFont="1" applyBorder="1" applyAlignment="1">
      <alignment wrapText="1"/>
    </xf>
    <xf numFmtId="0" fontId="0" fillId="0" borderId="6" xfId="0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7" xfId="0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13" xfId="0" applyBorder="1" applyAlignment="1">
      <alignment horizontal="left" wrapText="1"/>
    </xf>
    <xf numFmtId="14" fontId="5" fillId="0" borderId="14" xfId="0" applyNumberFormat="1" applyFont="1" applyFill="1" applyBorder="1" applyAlignment="1">
      <alignment wrapText="1"/>
    </xf>
    <xf numFmtId="0" fontId="3" fillId="2" borderId="1" xfId="2" applyBorder="1" applyAlignment="1">
      <alignment horizontal="center" wrapText="1"/>
    </xf>
    <xf numFmtId="0" fontId="3" fillId="2" borderId="15" xfId="2" applyBorder="1" applyAlignment="1">
      <alignment horizontal="center" wrapText="1"/>
    </xf>
    <xf numFmtId="0" fontId="3" fillId="2" borderId="16" xfId="2" applyBorder="1" applyAlignment="1">
      <alignment horizontal="center" vertical="center" wrapText="1"/>
    </xf>
    <xf numFmtId="0" fontId="3" fillId="2" borderId="16" xfId="2" applyBorder="1" applyAlignment="1">
      <alignment vertical="center" wrapText="1"/>
    </xf>
    <xf numFmtId="164" fontId="5" fillId="0" borderId="0" xfId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6" xfId="0" applyBorder="1"/>
    <xf numFmtId="0" fontId="5" fillId="0" borderId="16" xfId="0" applyFont="1" applyBorder="1" applyAlignment="1">
      <alignment horizontal="left" vertical="top" wrapText="1"/>
    </xf>
    <xf numFmtId="14" fontId="5" fillId="0" borderId="16" xfId="0" applyNumberFormat="1" applyFont="1" applyBorder="1" applyAlignment="1">
      <alignment vertical="center"/>
    </xf>
    <xf numFmtId="166" fontId="5" fillId="0" borderId="16" xfId="1" applyNumberFormat="1" applyFont="1" applyBorder="1" applyAlignment="1">
      <alignment vertical="center"/>
    </xf>
    <xf numFmtId="166" fontId="5" fillId="0" borderId="16" xfId="1" applyNumberFormat="1" applyFont="1" applyBorder="1" applyAlignment="1">
      <alignment vertical="top" wrapText="1"/>
    </xf>
    <xf numFmtId="164" fontId="5" fillId="0" borderId="16" xfId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4" applyFont="1" applyFill="1" applyBorder="1" applyAlignment="1">
      <alignment horizontal="center" vertical="top" wrapText="1"/>
    </xf>
    <xf numFmtId="0" fontId="7" fillId="0" borderId="0" xfId="4" applyFont="1" applyFill="1" applyBorder="1" applyAlignment="1">
      <alignment vertical="top"/>
    </xf>
    <xf numFmtId="14" fontId="8" fillId="0" borderId="0" xfId="4" applyNumberFormat="1" applyFont="1" applyFill="1" applyBorder="1" applyAlignment="1">
      <alignment vertical="top"/>
    </xf>
    <xf numFmtId="2" fontId="8" fillId="0" borderId="0" xfId="4" applyNumberFormat="1" applyFont="1" applyFill="1" applyBorder="1" applyAlignment="1">
      <alignment vertical="top"/>
    </xf>
    <xf numFmtId="0" fontId="8" fillId="0" borderId="0" xfId="4" applyFont="1" applyFill="1" applyBorder="1" applyAlignment="1">
      <alignment vertical="top"/>
    </xf>
    <xf numFmtId="0" fontId="2" fillId="0" borderId="0" xfId="0" applyFont="1" applyAlignment="1">
      <alignment horizontal="center" wrapText="1"/>
    </xf>
    <xf numFmtId="0" fontId="3" fillId="2" borderId="17" xfId="2" applyBorder="1" applyAlignment="1">
      <alignment horizontal="left" wrapText="1"/>
    </xf>
    <xf numFmtId="0" fontId="3" fillId="2" borderId="2" xfId="2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">
    <cellStyle name="Énfasis1" xfId="2" builtinId="29"/>
    <cellStyle name="Hipervínculo" xfId="3" builtinId="8"/>
    <cellStyle name="Millares [0]" xfId="1" builtinId="6"/>
    <cellStyle name="Normal" xfId="0" builtinId="0"/>
    <cellStyle name="Normal 2 2 3" xfId="4" xr:uid="{0373AC4D-C4A9-45E2-B412-155C52A9AA69}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RJUELA\Desktop\Estructura%20PTO_2018%20V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"/>
      <sheetName val="RESERVA"/>
      <sheetName val="PAA 2018"/>
      <sheetName val="Gasto Ap.Siif Inicial"/>
      <sheetName val="CXP2017"/>
      <sheetName val="Reservas"/>
      <sheetName val="Pto inicial 2018"/>
      <sheetName val="Ley"/>
      <sheetName val="Ingreso"/>
      <sheetName val="Cruces27072018"/>
      <sheetName val="Gasto"/>
      <sheetName val="Calculos x convenio"/>
      <sheetName val="Consolidado PAA 53"/>
      <sheetName val="PAC"/>
      <sheetName val="Proyecto FTIC"/>
      <sheetName val="Resol 084"/>
      <sheetName val="18102018"/>
      <sheetName val="Nov_08"/>
      <sheetName val="Consolidado PAA 18"/>
      <sheetName val="Modalidades"/>
      <sheetName val="PAC real"/>
      <sheetName val="PAC consolidado"/>
      <sheetName val="PAA_Secop"/>
      <sheetName val="Reporte inicial_ejecución enero"/>
      <sheetName val="serv púb"/>
      <sheetName val="viat"/>
      <sheetName val="NM"/>
      <sheetName val="Resol_055"/>
      <sheetName val="Subunidades_SIIF"/>
      <sheetName val="Terceros"/>
      <sheetName val="Info G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C1" t="str">
            <v>Código proceso contratación</v>
          </cell>
          <cell r="D1" t="str">
            <v>Coódigo Unidad ejecutora SIIF</v>
          </cell>
          <cell r="E1" t="str">
            <v>Código Actividad P.I</v>
          </cell>
          <cell r="F1" t="str">
            <v>Actividad convenio FondoTIC</v>
          </cell>
          <cell r="G1" t="str">
            <v>Tipo de Gasto</v>
          </cell>
          <cell r="H1" t="str">
            <v>Proceso</v>
          </cell>
          <cell r="I1" t="str">
            <v>Requerimiento de Contratación Computadores para Educar</v>
          </cell>
          <cell r="J1" t="str">
            <v>Descripción</v>
          </cell>
          <cell r="K1" t="str">
            <v>Código UNSPSC</v>
          </cell>
          <cell r="L1" t="str">
            <v>Modalidad Contratación</v>
          </cell>
          <cell r="M1" t="str">
            <v>PREVIO INSUMO TÉCNICO</v>
          </cell>
          <cell r="N1" t="str">
            <v>INSUMO TÉCNICO</v>
          </cell>
          <cell r="O1" t="str">
            <v>FECHA DE CONTRATACIÓN</v>
          </cell>
          <cell r="P1" t="str">
            <v>FECHA DE TERMINACIÓN</v>
          </cell>
          <cell r="Q1" t="str">
            <v>DURACIÓN MESES</v>
          </cell>
          <cell r="R1" t="str">
            <v>Centro de Costo</v>
          </cell>
          <cell r="S1" t="str">
            <v xml:space="preserve"> 1Rubro presupuestal</v>
          </cell>
          <cell r="T1" t="str">
            <v>Rubro presupuestal</v>
          </cell>
          <cell r="U1" t="str">
            <v>Nombre rubro</v>
          </cell>
          <cell r="V1" t="str">
            <v>Rubro presupuestal OCDE</v>
          </cell>
          <cell r="W1" t="str">
            <v>Nombre rubro OCDE</v>
          </cell>
          <cell r="X1" t="str">
            <v>Unidades</v>
          </cell>
          <cell r="Y1" t="str">
            <v>Cantidad</v>
          </cell>
          <cell r="Z1" t="str">
            <v>Valor unitario</v>
          </cell>
          <cell r="AA1" t="str">
            <v>Presupuesto 2018</v>
          </cell>
        </row>
        <row r="2">
          <cell r="C2" t="str">
            <v>GI_001</v>
          </cell>
          <cell r="D2" t="str">
            <v>007</v>
          </cell>
          <cell r="F2">
            <v>5</v>
          </cell>
          <cell r="G2" t="str">
            <v>Gasto Interno</v>
          </cell>
          <cell r="H2" t="str">
            <v>Gestión del talento Humano</v>
          </cell>
          <cell r="I2" t="str">
            <v>Sueldo básico  y prima</v>
          </cell>
          <cell r="J2" t="str">
            <v>Cargos de nómina</v>
          </cell>
          <cell r="K2" t="str">
            <v>N/A</v>
          </cell>
          <cell r="L2" t="str">
            <v>N/A</v>
          </cell>
          <cell r="M2" t="str">
            <v>N/A</v>
          </cell>
          <cell r="N2" t="str">
            <v>N/A</v>
          </cell>
          <cell r="O2" t="str">
            <v>N/A</v>
          </cell>
          <cell r="P2" t="str">
            <v>N/A</v>
          </cell>
          <cell r="Q2" t="str">
            <v>N/A</v>
          </cell>
          <cell r="R2">
            <v>304050</v>
          </cell>
          <cell r="S2">
            <v>1020</v>
          </cell>
          <cell r="T2" t="str">
            <v>A-1-0-2-100</v>
          </cell>
          <cell r="U2" t="str">
            <v>Servicios Personales indirectos</v>
          </cell>
          <cell r="V2" t="str">
            <v>2.02.2.08.003.09.</v>
          </cell>
          <cell r="W2" t="str">
            <v>Otros servicios profesionales y técnicos n.c.p</v>
          </cell>
          <cell r="X2" t="str">
            <v>N/A</v>
          </cell>
          <cell r="Y2" t="str">
            <v>N/A</v>
          </cell>
          <cell r="Z2">
            <v>5948110085.2861404</v>
          </cell>
          <cell r="AA2">
            <v>5948110085.2861404</v>
          </cell>
        </row>
        <row r="3">
          <cell r="C3" t="str">
            <v>GI_001</v>
          </cell>
          <cell r="D3" t="str">
            <v>007</v>
          </cell>
          <cell r="F3">
            <v>5</v>
          </cell>
          <cell r="G3" t="str">
            <v>Gasto Interno</v>
          </cell>
          <cell r="H3" t="str">
            <v>Gestión del talento Humano</v>
          </cell>
          <cell r="I3" t="str">
            <v>Auxilio de transporte</v>
          </cell>
          <cell r="J3" t="str">
            <v>Cargos de nómina</v>
          </cell>
          <cell r="K3" t="str">
            <v>N/A</v>
          </cell>
          <cell r="L3" t="str">
            <v>N/A</v>
          </cell>
          <cell r="M3" t="str">
            <v>N/A</v>
          </cell>
          <cell r="N3" t="str">
            <v>N/A</v>
          </cell>
          <cell r="O3" t="str">
            <v>N/A</v>
          </cell>
          <cell r="P3" t="str">
            <v>N/A</v>
          </cell>
          <cell r="Q3" t="str">
            <v>N/A</v>
          </cell>
          <cell r="R3">
            <v>304050</v>
          </cell>
          <cell r="S3">
            <v>1020</v>
          </cell>
          <cell r="T3" t="str">
            <v>A-1-0-2-100</v>
          </cell>
          <cell r="U3" t="str">
            <v>Servicios Personales indirectos</v>
          </cell>
          <cell r="V3" t="str">
            <v>2.02.2.08.003.09.</v>
          </cell>
          <cell r="W3" t="str">
            <v>Otros servicios profesionales y técnicos n.c.p</v>
          </cell>
          <cell r="X3" t="str">
            <v>N/A</v>
          </cell>
          <cell r="Y3" t="str">
            <v>N/A</v>
          </cell>
          <cell r="Z3">
            <v>63956068.950000003</v>
          </cell>
          <cell r="AA3">
            <v>63956068.950000003</v>
          </cell>
        </row>
        <row r="4">
          <cell r="C4" t="str">
            <v>GI_001</v>
          </cell>
          <cell r="D4" t="str">
            <v>007</v>
          </cell>
          <cell r="F4">
            <v>5</v>
          </cell>
          <cell r="G4" t="str">
            <v>Gasto Interno</v>
          </cell>
          <cell r="H4" t="str">
            <v>Gestión del talento Humano</v>
          </cell>
          <cell r="I4" t="str">
            <v>Horas extras, días festivos e indeminazión por vacaciones</v>
          </cell>
          <cell r="J4" t="str">
            <v>Cargos de nómina</v>
          </cell>
          <cell r="K4" t="str">
            <v>N/A</v>
          </cell>
          <cell r="L4" t="str">
            <v>N/A</v>
          </cell>
          <cell r="M4" t="str">
            <v>N/A</v>
          </cell>
          <cell r="N4" t="str">
            <v>N/A</v>
          </cell>
          <cell r="O4" t="str">
            <v>N/A</v>
          </cell>
          <cell r="P4" t="str">
            <v>N/A</v>
          </cell>
          <cell r="Q4" t="str">
            <v>N/A</v>
          </cell>
          <cell r="R4">
            <v>304050</v>
          </cell>
          <cell r="S4">
            <v>1020</v>
          </cell>
          <cell r="T4" t="str">
            <v>A-1-0-2-100</v>
          </cell>
          <cell r="U4" t="str">
            <v>Servicios Personales indirectos</v>
          </cell>
          <cell r="V4" t="str">
            <v>2.02.2.08.003.09.</v>
          </cell>
          <cell r="W4" t="str">
            <v>Otros servicios profesionales y técnicos n.c.p</v>
          </cell>
          <cell r="X4" t="str">
            <v>N/A</v>
          </cell>
          <cell r="Y4" t="str">
            <v>N/A</v>
          </cell>
          <cell r="Z4">
            <v>834820483.83143497</v>
          </cell>
          <cell r="AA4">
            <v>834820483.83143497</v>
          </cell>
        </row>
        <row r="5">
          <cell r="C5" t="str">
            <v>GI_001</v>
          </cell>
          <cell r="D5" t="str">
            <v>007</v>
          </cell>
          <cell r="F5">
            <v>5</v>
          </cell>
          <cell r="G5" t="str">
            <v>Gasto Interno</v>
          </cell>
          <cell r="H5" t="str">
            <v>Gestión del talento Humano</v>
          </cell>
          <cell r="I5" t="str">
            <v>Pensión</v>
          </cell>
          <cell r="J5" t="str">
            <v>Cargos de nómina</v>
          </cell>
          <cell r="K5" t="str">
            <v>N/A</v>
          </cell>
          <cell r="L5" t="str">
            <v>N/A</v>
          </cell>
          <cell r="M5" t="str">
            <v>N/A</v>
          </cell>
          <cell r="N5" t="str">
            <v>N/A</v>
          </cell>
          <cell r="O5" t="str">
            <v>N/A</v>
          </cell>
          <cell r="P5" t="str">
            <v>N/A</v>
          </cell>
          <cell r="Q5" t="str">
            <v>N/A</v>
          </cell>
          <cell r="R5">
            <v>304050</v>
          </cell>
          <cell r="S5">
            <v>1020</v>
          </cell>
          <cell r="T5" t="str">
            <v>A-1-0-2-100</v>
          </cell>
          <cell r="U5" t="str">
            <v>Servicios Personales indirectos</v>
          </cell>
          <cell r="V5" t="str">
            <v>2.02.2.08.003.09.</v>
          </cell>
          <cell r="W5" t="str">
            <v>Otros servicios profesionales y técnicos n.c.p</v>
          </cell>
          <cell r="X5" t="str">
            <v>N/A</v>
          </cell>
          <cell r="Y5" t="str">
            <v>N/A</v>
          </cell>
          <cell r="Z5">
            <v>724110190.88565314</v>
          </cell>
          <cell r="AA5">
            <v>724110190.88565314</v>
          </cell>
        </row>
        <row r="6">
          <cell r="C6" t="str">
            <v>GI_001</v>
          </cell>
          <cell r="D6" t="str">
            <v>007</v>
          </cell>
          <cell r="F6">
            <v>5</v>
          </cell>
          <cell r="G6" t="str">
            <v>Gasto Interno</v>
          </cell>
          <cell r="H6" t="str">
            <v>Gestión del talento Humano</v>
          </cell>
          <cell r="I6" t="str">
            <v>Salud</v>
          </cell>
          <cell r="J6" t="str">
            <v>Cargos de nómina</v>
          </cell>
          <cell r="K6" t="str">
            <v>N/A</v>
          </cell>
          <cell r="L6" t="str">
            <v>N/A</v>
          </cell>
          <cell r="M6" t="str">
            <v>N/A</v>
          </cell>
          <cell r="N6" t="str">
            <v>N/A</v>
          </cell>
          <cell r="O6" t="str">
            <v>N/A</v>
          </cell>
          <cell r="P6" t="str">
            <v>N/A</v>
          </cell>
          <cell r="Q6" t="str">
            <v>N/A</v>
          </cell>
          <cell r="R6">
            <v>304050</v>
          </cell>
          <cell r="S6">
            <v>1020</v>
          </cell>
          <cell r="T6" t="str">
            <v>A-1-0-2-100</v>
          </cell>
          <cell r="U6" t="str">
            <v>Servicios Personales indirectos</v>
          </cell>
          <cell r="V6" t="str">
            <v>2.02.2.08.003.09.</v>
          </cell>
          <cell r="W6" t="str">
            <v>Otros servicios profesionales y técnicos n.c.p</v>
          </cell>
          <cell r="X6" t="str">
            <v>N/A</v>
          </cell>
          <cell r="Y6" t="str">
            <v>N/A</v>
          </cell>
          <cell r="Z6">
            <v>529141159.29400432</v>
          </cell>
          <cell r="AA6">
            <v>529141159.29400432</v>
          </cell>
        </row>
        <row r="7">
          <cell r="C7" t="str">
            <v>GI_001</v>
          </cell>
          <cell r="D7" t="str">
            <v>007</v>
          </cell>
          <cell r="F7">
            <v>5</v>
          </cell>
          <cell r="G7" t="str">
            <v>Gasto Interno</v>
          </cell>
          <cell r="H7" t="str">
            <v>Gestión del talento Humano</v>
          </cell>
          <cell r="I7" t="str">
            <v xml:space="preserve">Aportes de cesantías </v>
          </cell>
          <cell r="J7" t="str">
            <v>Cargos de nómina</v>
          </cell>
          <cell r="K7" t="str">
            <v>N/A</v>
          </cell>
          <cell r="L7" t="str">
            <v>N/A</v>
          </cell>
          <cell r="M7" t="str">
            <v>N/A</v>
          </cell>
          <cell r="N7" t="str">
            <v>N/A</v>
          </cell>
          <cell r="O7" t="str">
            <v>N/A</v>
          </cell>
          <cell r="P7" t="str">
            <v>N/A</v>
          </cell>
          <cell r="Q7" t="str">
            <v>N/A</v>
          </cell>
          <cell r="R7">
            <v>304050</v>
          </cell>
          <cell r="S7">
            <v>1020</v>
          </cell>
          <cell r="T7" t="str">
            <v>A-1-0-2-100</v>
          </cell>
          <cell r="U7" t="str">
            <v>Servicios Personales indirectos</v>
          </cell>
          <cell r="V7" t="str">
            <v>2.02.2.08.003.09.</v>
          </cell>
          <cell r="W7" t="str">
            <v>Otros servicios profesionales y técnicos n.c.p</v>
          </cell>
          <cell r="X7" t="str">
            <v>N/A</v>
          </cell>
          <cell r="Y7" t="str">
            <v>N/A</v>
          </cell>
          <cell r="Z7">
            <v>1164274487</v>
          </cell>
          <cell r="AA7">
            <v>1164274487</v>
          </cell>
        </row>
        <row r="8">
          <cell r="C8" t="str">
            <v>GI_001</v>
          </cell>
          <cell r="D8" t="str">
            <v>007</v>
          </cell>
          <cell r="F8">
            <v>5</v>
          </cell>
          <cell r="G8" t="str">
            <v>Gasto Interno</v>
          </cell>
          <cell r="H8" t="str">
            <v>Gestión del talento Humano</v>
          </cell>
          <cell r="I8" t="str">
            <v>Cajas de compensación familiar</v>
          </cell>
          <cell r="J8" t="str">
            <v>Cargos de nómina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>
            <v>304050</v>
          </cell>
          <cell r="S8">
            <v>1020</v>
          </cell>
          <cell r="T8" t="str">
            <v>A-1-0-2-100</v>
          </cell>
          <cell r="U8" t="str">
            <v>Servicios Personales indirectos</v>
          </cell>
          <cell r="V8" t="str">
            <v>2.02.2.08.003.09.</v>
          </cell>
          <cell r="W8" t="str">
            <v>Otros servicios profesionales y técnicos n.c.p</v>
          </cell>
          <cell r="X8" t="str">
            <v>N/A</v>
          </cell>
          <cell r="Y8" t="str">
            <v>N/A</v>
          </cell>
          <cell r="Z8">
            <v>241370063.96188441</v>
          </cell>
          <cell r="AA8">
            <v>241370063.96188441</v>
          </cell>
        </row>
        <row r="9">
          <cell r="C9" t="str">
            <v>GI_001</v>
          </cell>
          <cell r="D9" t="str">
            <v>007</v>
          </cell>
          <cell r="F9">
            <v>5</v>
          </cell>
          <cell r="G9" t="str">
            <v>Gasto Interno</v>
          </cell>
          <cell r="H9" t="str">
            <v>Gestión del talento Humano</v>
          </cell>
          <cell r="I9" t="str">
            <v>Aportes generales al sistema de riesgos laborales</v>
          </cell>
          <cell r="J9" t="str">
            <v>Cargos de nómina</v>
          </cell>
          <cell r="K9" t="str">
            <v>N/A</v>
          </cell>
          <cell r="L9" t="str">
            <v>N/A</v>
          </cell>
          <cell r="M9" t="str">
            <v>N/A</v>
          </cell>
          <cell r="N9" t="str">
            <v>N/A</v>
          </cell>
          <cell r="O9" t="str">
            <v>N/A</v>
          </cell>
          <cell r="P9" t="str">
            <v>N/A</v>
          </cell>
          <cell r="Q9" t="str">
            <v>N/A</v>
          </cell>
          <cell r="R9">
            <v>304050</v>
          </cell>
          <cell r="S9">
            <v>1020</v>
          </cell>
          <cell r="T9" t="str">
            <v>A-1-0-2-100</v>
          </cell>
          <cell r="U9" t="str">
            <v>Servicios Personales indirectos</v>
          </cell>
          <cell r="V9" t="str">
            <v>2.02.2.08.003.09.</v>
          </cell>
          <cell r="W9" t="str">
            <v>Otros servicios profesionales y técnicos n.c.p</v>
          </cell>
          <cell r="X9" t="str">
            <v>N/A</v>
          </cell>
          <cell r="Y9" t="str">
            <v>N/A</v>
          </cell>
          <cell r="Z9">
            <v>32854304.088525906</v>
          </cell>
          <cell r="AA9">
            <v>32854304.088525906</v>
          </cell>
        </row>
        <row r="10">
          <cell r="C10" t="str">
            <v>GI_001</v>
          </cell>
          <cell r="D10" t="str">
            <v>007</v>
          </cell>
          <cell r="F10">
            <v>5</v>
          </cell>
          <cell r="G10" t="str">
            <v>Gasto Interno</v>
          </cell>
          <cell r="H10" t="str">
            <v>Gestión del talento Humano</v>
          </cell>
          <cell r="I10" t="str">
            <v>Aportes al ICBF</v>
          </cell>
          <cell r="J10" t="str">
            <v>Cargos de nómina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>
            <v>304050</v>
          </cell>
          <cell r="S10">
            <v>1020</v>
          </cell>
          <cell r="T10" t="str">
            <v>A-1-0-2-100</v>
          </cell>
          <cell r="U10" t="str">
            <v>Servicios Personales indirectos</v>
          </cell>
          <cell r="V10" t="str">
            <v>2.02.2.08.003.09.</v>
          </cell>
          <cell r="W10" t="str">
            <v>Otros servicios profesionales y técnicos n.c.p</v>
          </cell>
          <cell r="X10" t="str">
            <v>N/A</v>
          </cell>
          <cell r="Y10" t="str">
            <v>N/A</v>
          </cell>
          <cell r="Z10">
            <v>181027548.22141331</v>
          </cell>
          <cell r="AA10">
            <v>181027548.22141331</v>
          </cell>
        </row>
        <row r="11">
          <cell r="C11" t="str">
            <v>GI_001</v>
          </cell>
          <cell r="D11" t="str">
            <v>007</v>
          </cell>
          <cell r="F11">
            <v>5</v>
          </cell>
          <cell r="G11" t="str">
            <v>Gasto Interno</v>
          </cell>
          <cell r="H11" t="str">
            <v>Gestión del talento Humano</v>
          </cell>
          <cell r="I11" t="str">
            <v>Aportes al SENA</v>
          </cell>
          <cell r="J11" t="str">
            <v>Cargos de nómina</v>
          </cell>
          <cell r="K11" t="str">
            <v>N/A</v>
          </cell>
          <cell r="L11" t="str">
            <v>N/A</v>
          </cell>
          <cell r="M11" t="str">
            <v>N/A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>
            <v>304050</v>
          </cell>
          <cell r="S11">
            <v>1020</v>
          </cell>
          <cell r="T11" t="str">
            <v>A-1-0-2-100</v>
          </cell>
          <cell r="U11" t="str">
            <v>Servicios Personales indirectos</v>
          </cell>
          <cell r="V11" t="str">
            <v>2.02.2.08.003.09.</v>
          </cell>
          <cell r="W11" t="str">
            <v>Otros servicios profesionales y técnicos n.c.p</v>
          </cell>
          <cell r="X11" t="str">
            <v>N/A</v>
          </cell>
          <cell r="Y11" t="str">
            <v>N/A</v>
          </cell>
          <cell r="Z11">
            <v>120685032.4809422</v>
          </cell>
          <cell r="AA11">
            <v>120685032.4809422</v>
          </cell>
        </row>
        <row r="12">
          <cell r="C12" t="str">
            <v>CON_001</v>
          </cell>
          <cell r="D12" t="str">
            <v>005</v>
          </cell>
          <cell r="F12">
            <v>5</v>
          </cell>
          <cell r="G12" t="str">
            <v>Plan Adquisiciones</v>
          </cell>
          <cell r="H12" t="str">
            <v>Gestión de Contratación</v>
          </cell>
          <cell r="I12" t="str">
            <v>Suscripción obras legis</v>
          </cell>
          <cell r="J12" t="str">
            <v>Suscripción Legis.</v>
          </cell>
          <cell r="K12">
            <v>55111503</v>
          </cell>
          <cell r="L12" t="str">
            <v>CONTRATACIÓN DIRECTA PERSONA JURÍDICA</v>
          </cell>
          <cell r="M12">
            <v>43123</v>
          </cell>
          <cell r="N12">
            <v>43130</v>
          </cell>
          <cell r="O12">
            <v>43159</v>
          </cell>
          <cell r="P12">
            <v>43465</v>
          </cell>
          <cell r="Q12">
            <v>10.199999999999999</v>
          </cell>
          <cell r="R12">
            <v>304060</v>
          </cell>
          <cell r="S12">
            <v>2040</v>
          </cell>
          <cell r="T12" t="str">
            <v>A-2-0-4-7-5</v>
          </cell>
          <cell r="U12" t="str">
            <v>Adquisición de bienes y servicios</v>
          </cell>
          <cell r="V12" t="str">
            <v>2.02.1.03.002.03.</v>
          </cell>
          <cell r="W12" t="str">
            <v>Diarios, revistas y publicaciones periódicas, publicados por lo menos cuatro veces por semana</v>
          </cell>
          <cell r="X12" t="str">
            <v>Suscripción</v>
          </cell>
          <cell r="Y12">
            <v>1</v>
          </cell>
          <cell r="Z12">
            <v>12669000</v>
          </cell>
          <cell r="AA12">
            <v>12669000</v>
          </cell>
        </row>
        <row r="13">
          <cell r="C13" t="str">
            <v>GI_002</v>
          </cell>
          <cell r="D13" t="str">
            <v>007</v>
          </cell>
          <cell r="F13">
            <v>5</v>
          </cell>
          <cell r="G13" t="str">
            <v>Gasto Interno</v>
          </cell>
          <cell r="H13" t="str">
            <v>Gestión del talento Humano</v>
          </cell>
          <cell r="I13" t="str">
            <v>Viáticos al interior</v>
          </cell>
          <cell r="J13" t="str">
            <v>Pago de viáticos</v>
          </cell>
          <cell r="K13" t="str">
            <v>N/A</v>
          </cell>
          <cell r="L13" t="str">
            <v>N/A</v>
          </cell>
          <cell r="M13" t="str">
            <v>N/A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>
            <v>304050</v>
          </cell>
          <cell r="S13">
            <v>2040</v>
          </cell>
          <cell r="T13" t="str">
            <v>A-2-0-4-11-2</v>
          </cell>
          <cell r="U13" t="str">
            <v>Adquisición de bienes y servicios</v>
          </cell>
          <cell r="V13" t="str">
            <v>2.02.2.10.002.</v>
          </cell>
          <cell r="W13" t="str">
            <v>Viáticos y gastos de viaje al interior</v>
          </cell>
          <cell r="X13" t="str">
            <v>N/A</v>
          </cell>
          <cell r="Y13" t="str">
            <v>N/A</v>
          </cell>
          <cell r="Z13">
            <v>227000000</v>
          </cell>
          <cell r="AA13">
            <v>227000000</v>
          </cell>
        </row>
        <row r="14">
          <cell r="C14" t="str">
            <v>GI_003</v>
          </cell>
          <cell r="D14" t="str">
            <v>007</v>
          </cell>
          <cell r="F14">
            <v>5</v>
          </cell>
          <cell r="G14" t="str">
            <v>Gasto Interno</v>
          </cell>
          <cell r="H14" t="str">
            <v>Gestión del talento Humano</v>
          </cell>
          <cell r="I14" t="str">
            <v>Viáticos al exterior</v>
          </cell>
          <cell r="J14" t="str">
            <v>Pago de viáticos</v>
          </cell>
          <cell r="K14" t="str">
            <v>N/A</v>
          </cell>
          <cell r="L14" t="str">
            <v>N/A</v>
          </cell>
          <cell r="M14" t="str">
            <v>N/A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>
            <v>304050</v>
          </cell>
          <cell r="S14">
            <v>2040</v>
          </cell>
          <cell r="T14" t="str">
            <v>A-2-0-4-11-1</v>
          </cell>
          <cell r="U14" t="str">
            <v>Adquisición de bienes y servicios</v>
          </cell>
          <cell r="V14" t="str">
            <v>2.02.2.10.001.</v>
          </cell>
          <cell r="W14" t="str">
            <v>Viáticos y gastos de viaje al exterior</v>
          </cell>
          <cell r="X14" t="str">
            <v>N/A</v>
          </cell>
          <cell r="Y14" t="str">
            <v>N/A</v>
          </cell>
          <cell r="Z14">
            <v>45000000</v>
          </cell>
          <cell r="AA14">
            <v>45000000</v>
          </cell>
        </row>
        <row r="15">
          <cell r="C15" t="str">
            <v>GTH_007</v>
          </cell>
          <cell r="D15" t="str">
            <v>007</v>
          </cell>
          <cell r="F15">
            <v>5</v>
          </cell>
          <cell r="G15" t="str">
            <v>Plan Adquisiciones</v>
          </cell>
          <cell r="H15" t="str">
            <v>Gestión del talento Humano</v>
          </cell>
          <cell r="I15" t="str">
            <v>Agencia que expida los tiquetes aéreos al interior</v>
          </cell>
          <cell r="J15" t="str">
            <v>Contrarar los servicios de agencia de viajes para la adquisición de tiquetes aéreos para las comisiones de los funcionarios, contratistas e invitados especiales del programa.</v>
          </cell>
          <cell r="K15">
            <v>90121502</v>
          </cell>
          <cell r="L15" t="str">
            <v>ACUERDO MARCO</v>
          </cell>
          <cell r="M15">
            <v>43250</v>
          </cell>
          <cell r="N15">
            <v>43257</v>
          </cell>
          <cell r="O15">
            <v>43282</v>
          </cell>
          <cell r="P15">
            <v>43465</v>
          </cell>
          <cell r="Q15">
            <v>6.1</v>
          </cell>
          <cell r="R15">
            <v>304050</v>
          </cell>
          <cell r="S15">
            <v>2040</v>
          </cell>
          <cell r="T15" t="str">
            <v>A-2-0-4-11-2</v>
          </cell>
          <cell r="U15" t="str">
            <v>Adquisición de bienes y servicios</v>
          </cell>
          <cell r="V15" t="str">
            <v>2.02.2.08.005.05.</v>
          </cell>
          <cell r="W15" t="str">
            <v>Servicios de organización de viajes, operadores turísticos y servicios conexos</v>
          </cell>
          <cell r="X15" t="str">
            <v>Contrato</v>
          </cell>
          <cell r="Y15">
            <v>1</v>
          </cell>
          <cell r="Z15">
            <v>168500000</v>
          </cell>
          <cell r="AA15">
            <v>168500000</v>
          </cell>
        </row>
        <row r="16">
          <cell r="C16" t="str">
            <v>GTH_007</v>
          </cell>
          <cell r="D16" t="str">
            <v>007</v>
          </cell>
          <cell r="F16">
            <v>5</v>
          </cell>
          <cell r="G16" t="str">
            <v>Plan Adquisiciones</v>
          </cell>
          <cell r="H16" t="str">
            <v>Gestión del talento Humano</v>
          </cell>
          <cell r="I16" t="str">
            <v>Agencia que expida los tiquetes aéreos al exterior</v>
          </cell>
          <cell r="J16" t="str">
            <v>Contrarar los servicios de agencia de viajes para la adquisición de tiquetes aéreos para las comisiones de los funcionarios, contratistas e invitados especiales del programa.</v>
          </cell>
          <cell r="K16">
            <v>90121502</v>
          </cell>
          <cell r="L16" t="str">
            <v>ACUERDO MARCO</v>
          </cell>
          <cell r="M16">
            <v>43250</v>
          </cell>
          <cell r="N16">
            <v>43257</v>
          </cell>
          <cell r="O16">
            <v>43282</v>
          </cell>
          <cell r="P16">
            <v>43465</v>
          </cell>
          <cell r="Q16">
            <v>6.1</v>
          </cell>
          <cell r="R16">
            <v>304050</v>
          </cell>
          <cell r="S16">
            <v>2040</v>
          </cell>
          <cell r="T16" t="str">
            <v>A-2-0-4-11-1</v>
          </cell>
          <cell r="U16" t="str">
            <v>Adquisición de bienes y servicios</v>
          </cell>
          <cell r="V16" t="str">
            <v>2.02.2.08.005.05.</v>
          </cell>
          <cell r="W16" t="str">
            <v>Servicios de organización de viajes, operadores turísticos y servicios conexos</v>
          </cell>
          <cell r="X16" t="str">
            <v>Contrato</v>
          </cell>
          <cell r="Y16">
            <v>1</v>
          </cell>
          <cell r="Z16">
            <v>30000000</v>
          </cell>
          <cell r="AA16">
            <v>30000000</v>
          </cell>
        </row>
        <row r="17">
          <cell r="C17" t="str">
            <v>GTH_008</v>
          </cell>
          <cell r="D17" t="str">
            <v>007</v>
          </cell>
          <cell r="F17">
            <v>5</v>
          </cell>
          <cell r="G17" t="str">
            <v>Plan Adquisiciones</v>
          </cell>
          <cell r="H17" t="str">
            <v>Gestión del talento Humano</v>
          </cell>
          <cell r="I17" t="str">
            <v>Agencia de selección de personal e identificación</v>
          </cell>
          <cell r="J17" t="str">
            <v>Contratar los servicios para los procesos de selección de personal de la entidad - Cazatalentos /Contratar los servicios para la carnetización e identificación del personal del programa</v>
          </cell>
          <cell r="K17">
            <v>80111700</v>
          </cell>
          <cell r="L17" t="str">
            <v>MINIMA CUANTIA</v>
          </cell>
          <cell r="M17">
            <v>43112</v>
          </cell>
          <cell r="N17">
            <v>43119</v>
          </cell>
          <cell r="O17">
            <v>43159</v>
          </cell>
          <cell r="P17">
            <v>43465</v>
          </cell>
          <cell r="Q17">
            <v>10.199999999999999</v>
          </cell>
          <cell r="R17">
            <v>304050</v>
          </cell>
          <cell r="S17">
            <v>2040</v>
          </cell>
          <cell r="T17" t="str">
            <v>A-2-0-4-41-13</v>
          </cell>
          <cell r="U17" t="str">
            <v>Adquisición de bienes y servicios</v>
          </cell>
          <cell r="V17" t="str">
            <v>2.02.2.08.002.01.</v>
          </cell>
          <cell r="W17" t="str">
            <v xml:space="preserve">Servicios jurídicos </v>
          </cell>
          <cell r="X17" t="str">
            <v>Servicios</v>
          </cell>
          <cell r="Y17">
            <v>1</v>
          </cell>
          <cell r="Z17">
            <v>30000000</v>
          </cell>
          <cell r="AA17">
            <v>30000000</v>
          </cell>
        </row>
        <row r="18">
          <cell r="C18" t="str">
            <v>GI_004</v>
          </cell>
          <cell r="D18" t="str">
            <v>007</v>
          </cell>
          <cell r="F18">
            <v>5</v>
          </cell>
          <cell r="G18" t="str">
            <v>Gasto Interno</v>
          </cell>
          <cell r="H18" t="str">
            <v>Gestión del talento Humano</v>
          </cell>
          <cell r="I18" t="str">
            <v>Compensación servicios teletrabajadores</v>
          </cell>
          <cell r="J18" t="str">
            <v>Pago requerimientos de sevicios públicos a los teletrabajadores de CPE</v>
          </cell>
          <cell r="K18" t="str">
            <v>N/A</v>
          </cell>
          <cell r="L18" t="str">
            <v>N/A</v>
          </cell>
          <cell r="M18" t="str">
            <v>N/A</v>
          </cell>
          <cell r="N18" t="str">
            <v>N/A</v>
          </cell>
          <cell r="O18" t="str">
            <v>N/A</v>
          </cell>
          <cell r="P18" t="str">
            <v>N/A</v>
          </cell>
          <cell r="Q18" t="str">
            <v>N/A</v>
          </cell>
          <cell r="R18">
            <v>304050</v>
          </cell>
          <cell r="S18">
            <v>2040</v>
          </cell>
          <cell r="T18" t="str">
            <v>A-2-0-4-21-11</v>
          </cell>
          <cell r="U18" t="str">
            <v>Adquisición de bienes y servicios</v>
          </cell>
          <cell r="V18" t="str">
            <v>2.02.2.09.006.07.</v>
          </cell>
          <cell r="W18" t="str">
            <v>Otros servicios de esparcimiento y diversión</v>
          </cell>
          <cell r="X18" t="str">
            <v>N/A</v>
          </cell>
          <cell r="Y18" t="str">
            <v>N/A</v>
          </cell>
          <cell r="Z18">
            <v>4300000</v>
          </cell>
          <cell r="AA18">
            <v>4300000</v>
          </cell>
        </row>
        <row r="19">
          <cell r="C19" t="str">
            <v>GTH_009</v>
          </cell>
          <cell r="D19" t="str">
            <v>007</v>
          </cell>
          <cell r="F19">
            <v>5</v>
          </cell>
          <cell r="G19" t="str">
            <v>Plan Adquisiciones</v>
          </cell>
          <cell r="H19" t="str">
            <v>Gestión del talento Humano</v>
          </cell>
          <cell r="I19" t="str">
            <v>Exámenes médicos ocupacionales  de ingreso, periódicos, egreso,  paraclinicos,  reubicación de puesto de trabajo,  post incapacidad mayor a 30 días / riesgo sicococial</v>
          </cell>
          <cell r="J19" t="str">
            <v>Contratar los servicios de exámenes medicos para el ingreso, retiro y periódicos del personal del programa</v>
          </cell>
          <cell r="K19">
            <v>851222</v>
          </cell>
          <cell r="L19" t="str">
            <v xml:space="preserve">SELECCIÓN ABREVIADA </v>
          </cell>
          <cell r="M19">
            <v>43068</v>
          </cell>
          <cell r="N19">
            <v>43075</v>
          </cell>
          <cell r="O19">
            <v>43164</v>
          </cell>
          <cell r="P19">
            <v>43465</v>
          </cell>
          <cell r="Q19">
            <v>10.033333333333333</v>
          </cell>
          <cell r="R19">
            <v>304050</v>
          </cell>
          <cell r="S19">
            <v>2040</v>
          </cell>
          <cell r="T19" t="str">
            <v>A-2-0-4-41-13</v>
          </cell>
          <cell r="U19" t="str">
            <v>Adquisición de bienes y servicios</v>
          </cell>
          <cell r="V19" t="str">
            <v>2.02.2.08.002.01.</v>
          </cell>
          <cell r="W19" t="str">
            <v xml:space="preserve">Servicios jurídicos </v>
          </cell>
          <cell r="X19" t="str">
            <v>Servicios</v>
          </cell>
          <cell r="Y19">
            <v>1</v>
          </cell>
          <cell r="Z19">
            <v>26000000</v>
          </cell>
          <cell r="AA19">
            <v>26000000</v>
          </cell>
        </row>
        <row r="20">
          <cell r="C20" t="str">
            <v>GTH_010</v>
          </cell>
          <cell r="D20" t="str">
            <v>007</v>
          </cell>
          <cell r="F20">
            <v>5</v>
          </cell>
          <cell r="G20" t="str">
            <v>Plan Adquisiciones</v>
          </cell>
          <cell r="H20" t="str">
            <v>Gestión del talento Humano</v>
          </cell>
          <cell r="I20" t="str">
            <v>Implementos de botiquín y brigadas de emergencia</v>
          </cell>
          <cell r="J20" t="str">
            <v>Adquirir elementos de botiquin y primeros auxilios para la entidad.</v>
          </cell>
          <cell r="K20">
            <v>42172001</v>
          </cell>
          <cell r="L20" t="str">
            <v>MINIMA CUANTIA</v>
          </cell>
          <cell r="M20">
            <v>43185</v>
          </cell>
          <cell r="N20">
            <v>43192</v>
          </cell>
          <cell r="O20">
            <v>43230</v>
          </cell>
          <cell r="P20">
            <v>43465</v>
          </cell>
          <cell r="Q20">
            <v>7.833333333333333</v>
          </cell>
          <cell r="R20">
            <v>304050</v>
          </cell>
          <cell r="S20">
            <v>2040</v>
          </cell>
          <cell r="T20" t="str">
            <v>A-2-0-4-21-10</v>
          </cell>
          <cell r="U20" t="str">
            <v>Adquisición de bienes y servicios</v>
          </cell>
          <cell r="V20" t="str">
            <v>2.02.1.03.005.02.</v>
          </cell>
          <cell r="W20" t="str">
            <v>Productos farmacéuticos</v>
          </cell>
          <cell r="X20" t="str">
            <v>Servicios</v>
          </cell>
          <cell r="Y20">
            <v>1</v>
          </cell>
          <cell r="Z20">
            <v>3995985</v>
          </cell>
          <cell r="AA20">
            <v>3995985</v>
          </cell>
        </row>
        <row r="21">
          <cell r="C21" t="str">
            <v>GTH_011</v>
          </cell>
          <cell r="D21" t="str">
            <v>007</v>
          </cell>
          <cell r="F21">
            <v>5</v>
          </cell>
          <cell r="G21" t="str">
            <v>Plan Adquisiciones</v>
          </cell>
          <cell r="H21" t="str">
            <v>Gestión del talento Humano</v>
          </cell>
          <cell r="I21" t="str">
            <v>Actividades de bienestar</v>
          </cell>
          <cell r="J21" t="str">
            <v>Contratar las actividades para el bienestar de los funcionarios del programa</v>
          </cell>
          <cell r="K21">
            <v>93141506</v>
          </cell>
          <cell r="L21" t="str">
            <v>CONTRATACIÓN DIRECTA PERSONA JURÍDICA</v>
          </cell>
          <cell r="M21">
            <v>43089</v>
          </cell>
          <cell r="N21">
            <v>43096</v>
          </cell>
          <cell r="O21">
            <v>43125</v>
          </cell>
          <cell r="P21">
            <v>43465</v>
          </cell>
          <cell r="Q21">
            <v>11.333333333333334</v>
          </cell>
          <cell r="R21">
            <v>304050</v>
          </cell>
          <cell r="S21">
            <v>2040</v>
          </cell>
          <cell r="T21" t="str">
            <v>A-2-0-4-21-4</v>
          </cell>
          <cell r="U21" t="str">
            <v>Adquisición de bienes y servicios</v>
          </cell>
          <cell r="V21" t="str">
            <v>2.02.2.09.006.07.</v>
          </cell>
          <cell r="W21" t="str">
            <v>Otros servicios de esparcimiento y diversión</v>
          </cell>
          <cell r="X21" t="str">
            <v>Servicios</v>
          </cell>
          <cell r="Y21">
            <v>1</v>
          </cell>
          <cell r="Z21">
            <v>100000000</v>
          </cell>
          <cell r="AA21">
            <v>100000000</v>
          </cell>
        </row>
        <row r="22">
          <cell r="C22" t="str">
            <v>GTI_001</v>
          </cell>
          <cell r="D22" t="str">
            <v>006</v>
          </cell>
          <cell r="F22">
            <v>5</v>
          </cell>
          <cell r="G22" t="str">
            <v>Plan Adquisiciones</v>
          </cell>
          <cell r="H22" t="str">
            <v>Gestión de Tecnologías de la información</v>
          </cell>
          <cell r="I22" t="str">
            <v>Administración y mantenimiento página web</v>
          </cell>
          <cell r="J22" t="str">
            <v>Contratar los servicios de administración y mantenimiento de la página WEB e intranet del programa</v>
          </cell>
          <cell r="K22">
            <v>811122</v>
          </cell>
          <cell r="L22" t="str">
            <v>MINIMA CUANTIA</v>
          </cell>
          <cell r="M22">
            <v>43101</v>
          </cell>
          <cell r="N22">
            <v>43108</v>
          </cell>
          <cell r="O22">
            <v>43146</v>
          </cell>
          <cell r="P22">
            <v>43465</v>
          </cell>
          <cell r="Q22">
            <v>10.633333333333333</v>
          </cell>
          <cell r="R22">
            <v>3025</v>
          </cell>
          <cell r="S22">
            <v>2040</v>
          </cell>
          <cell r="T22" t="str">
            <v>A-2-0-4-5-13</v>
          </cell>
          <cell r="U22" t="str">
            <v>Adquisición de bienes y servicios</v>
          </cell>
          <cell r="V22" t="str">
            <v>2.02.2.08.004.03.</v>
          </cell>
          <cell r="W22" t="str">
            <v>Servicios de contenidos en línea (on-line)</v>
          </cell>
          <cell r="X22" t="str">
            <v>Servicios</v>
          </cell>
          <cell r="Y22">
            <v>1</v>
          </cell>
          <cell r="Z22">
            <v>8568000</v>
          </cell>
          <cell r="AA22">
            <v>8568000</v>
          </cell>
        </row>
        <row r="23">
          <cell r="C23" t="str">
            <v>GTI_002</v>
          </cell>
          <cell r="D23" t="str">
            <v>006</v>
          </cell>
          <cell r="F23">
            <v>5</v>
          </cell>
          <cell r="G23" t="str">
            <v>Plan Adquisiciones</v>
          </cell>
          <cell r="H23" t="str">
            <v>Gestión de Tecnologías de la información</v>
          </cell>
          <cell r="I23" t="str">
            <v>Licencias de Office 365</v>
          </cell>
          <cell r="J23" t="str">
            <v>Adquirir las licencias Office 365 para el funcionamiento de los equipos de computo de la entidad.</v>
          </cell>
          <cell r="K23">
            <v>43231513</v>
          </cell>
          <cell r="L23" t="str">
            <v>ACUERDO MARCO</v>
          </cell>
          <cell r="M23">
            <v>43403</v>
          </cell>
          <cell r="N23">
            <v>43410</v>
          </cell>
          <cell r="O23">
            <v>43434</v>
          </cell>
          <cell r="P23">
            <v>43465</v>
          </cell>
          <cell r="Q23">
            <v>1.0333333333333334</v>
          </cell>
          <cell r="R23">
            <v>3030</v>
          </cell>
          <cell r="S23">
            <v>2040</v>
          </cell>
          <cell r="T23" t="str">
            <v>A-2-0-4-6-2</v>
          </cell>
          <cell r="U23" t="str">
            <v>Adquisición de bienes y servicios</v>
          </cell>
          <cell r="V23" t="str">
            <v>2.01.1.04.002.03.1.1.</v>
          </cell>
          <cell r="W23" t="str">
            <v>Productos de la propiedad intelectual     Programas de informática y bases de datos   Programas de informática       Paquetes de software</v>
          </cell>
          <cell r="X23" t="str">
            <v>Licencias</v>
          </cell>
          <cell r="Y23">
            <v>185</v>
          </cell>
          <cell r="Z23">
            <v>561990.2702702703</v>
          </cell>
          <cell r="AA23">
            <v>103968200</v>
          </cell>
        </row>
        <row r="24">
          <cell r="C24" t="str">
            <v>GTI_003</v>
          </cell>
          <cell r="D24" t="str">
            <v>006</v>
          </cell>
          <cell r="F24">
            <v>5</v>
          </cell>
          <cell r="G24" t="str">
            <v>Plan Adquisiciones</v>
          </cell>
          <cell r="H24" t="str">
            <v>Gestión de Tecnologías de la información</v>
          </cell>
          <cell r="I24" t="str">
            <v>Licenciamiento Antivirus</v>
          </cell>
          <cell r="J24" t="str">
            <v>Adquirir las licencias de antivirus para los equipos de computo de la entidad.</v>
          </cell>
          <cell r="K24">
            <v>811125</v>
          </cell>
          <cell r="L24" t="str">
            <v>MINIMA CUANTIA</v>
          </cell>
          <cell r="M24">
            <v>43101</v>
          </cell>
          <cell r="N24">
            <v>43108</v>
          </cell>
          <cell r="O24">
            <v>43146</v>
          </cell>
          <cell r="P24">
            <v>43465</v>
          </cell>
          <cell r="Q24">
            <v>10.633333333333333</v>
          </cell>
          <cell r="R24">
            <v>3030</v>
          </cell>
          <cell r="S24">
            <v>2040</v>
          </cell>
          <cell r="T24" t="str">
            <v>A-2-0-4-1-8</v>
          </cell>
          <cell r="U24" t="str">
            <v>Adquisición de bienes y servicios</v>
          </cell>
          <cell r="V24" t="str">
            <v>2.01.1.04.002.03.1.1.</v>
          </cell>
          <cell r="W24" t="str">
            <v>Productos de la propiedad intelectual     Programas de informática y bases de datos   Programas de informática       Paquetes de software</v>
          </cell>
          <cell r="X24" t="str">
            <v>Licencias</v>
          </cell>
          <cell r="Y24">
            <v>150</v>
          </cell>
          <cell r="Z24">
            <v>42821.313333333332</v>
          </cell>
          <cell r="AA24">
            <v>6423197</v>
          </cell>
        </row>
        <row r="25">
          <cell r="C25" t="str">
            <v>GTI_004</v>
          </cell>
          <cell r="D25" t="str">
            <v>006</v>
          </cell>
          <cell r="F25">
            <v>5</v>
          </cell>
          <cell r="G25" t="str">
            <v>Plan Adquisiciones</v>
          </cell>
          <cell r="H25" t="str">
            <v>Gestión de Tecnologías de la información</v>
          </cell>
          <cell r="I25" t="str">
            <v>Mantenimiento de infraestructura tecnológica y de equipos de computo de la entidad</v>
          </cell>
          <cell r="J25" t="str">
            <v>Contratar el mantenimiento de la infraestructura tecnológica de la entidad y los equipos de computo de la entidad</v>
          </cell>
          <cell r="K25" t="str">
            <v>721033;432225;432226;432233</v>
          </cell>
          <cell r="L25" t="str">
            <v xml:space="preserve">SELECCIÓN ABREVIADA </v>
          </cell>
          <cell r="M25">
            <v>43080</v>
          </cell>
          <cell r="N25">
            <v>43087</v>
          </cell>
          <cell r="O25">
            <v>43174</v>
          </cell>
          <cell r="P25">
            <v>43465</v>
          </cell>
          <cell r="Q25">
            <v>9.6999999999999993</v>
          </cell>
          <cell r="R25">
            <v>3030</v>
          </cell>
          <cell r="S25">
            <v>2040</v>
          </cell>
          <cell r="T25" t="str">
            <v>A-2-0-4-5-5</v>
          </cell>
          <cell r="U25" t="str">
            <v>Adquisición de bienes y servicios</v>
          </cell>
          <cell r="V25" t="str">
            <v>2.02.2.07.001.07.</v>
          </cell>
          <cell r="W25" t="str">
            <v>Servicios de mantenimiento de activos financieros</v>
          </cell>
          <cell r="X25" t="str">
            <v>Servicios</v>
          </cell>
          <cell r="Y25">
            <v>1</v>
          </cell>
          <cell r="Z25">
            <v>25346000</v>
          </cell>
          <cell r="AA25">
            <v>25346000</v>
          </cell>
        </row>
        <row r="26">
          <cell r="C26" t="str">
            <v>GTI_007</v>
          </cell>
          <cell r="D26" t="str">
            <v>006</v>
          </cell>
          <cell r="F26">
            <v>5</v>
          </cell>
          <cell r="G26" t="str">
            <v>Plan Adquisiciones</v>
          </cell>
          <cell r="H26" t="str">
            <v>Gestión de Tecnologías de la información</v>
          </cell>
          <cell r="I26" t="str">
            <v>Mantenimiento de infraestructura tecnológica y de equipos de computo de la entidad</v>
          </cell>
          <cell r="J26" t="str">
            <v>Contratar el mantenimiento de la infraestructura tecnológica de la entidad y los equipos de computo de la entidad</v>
          </cell>
          <cell r="K26" t="str">
            <v>721033;432225;432226;432233</v>
          </cell>
          <cell r="L26" t="str">
            <v xml:space="preserve">SELECCIÓN ABREVIADA </v>
          </cell>
          <cell r="M26">
            <v>43080</v>
          </cell>
          <cell r="N26">
            <v>43087</v>
          </cell>
          <cell r="O26">
            <v>43174</v>
          </cell>
          <cell r="P26">
            <v>43465</v>
          </cell>
          <cell r="Q26">
            <v>9.6999999999999993</v>
          </cell>
          <cell r="R26">
            <v>3030</v>
          </cell>
          <cell r="S26">
            <v>2040</v>
          </cell>
          <cell r="T26" t="str">
            <v>A-2-0-4-5-5</v>
          </cell>
          <cell r="U26" t="str">
            <v>Adquisición de bienes y servicios</v>
          </cell>
          <cell r="V26" t="str">
            <v>2.02.2.07.001.07.</v>
          </cell>
          <cell r="W26" t="str">
            <v>Servicios de mantenimiento de activos financieros</v>
          </cell>
          <cell r="X26" t="str">
            <v>Servicios</v>
          </cell>
          <cell r="Y26">
            <v>1</v>
          </cell>
          <cell r="Z26">
            <v>3547000</v>
          </cell>
          <cell r="AA26">
            <v>3547000</v>
          </cell>
        </row>
        <row r="27">
          <cell r="C27" t="str">
            <v>GTI_005</v>
          </cell>
          <cell r="D27" t="str">
            <v>006</v>
          </cell>
          <cell r="F27">
            <v>5</v>
          </cell>
          <cell r="G27" t="str">
            <v>Plan Adquisiciones</v>
          </cell>
          <cell r="H27" t="str">
            <v>Gestión de Tecnologías de la información</v>
          </cell>
          <cell r="I27" t="str">
            <v>Servicio de conectividad</v>
          </cell>
          <cell r="J27" t="str">
            <v>Contratar los servicios de conectividad a internet de la entidad.</v>
          </cell>
          <cell r="K27">
            <v>81112101</v>
          </cell>
          <cell r="L27" t="str">
            <v>ACUERDO MARCO</v>
          </cell>
          <cell r="M27">
            <v>43187</v>
          </cell>
          <cell r="N27">
            <v>43194</v>
          </cell>
          <cell r="O27">
            <v>43220</v>
          </cell>
          <cell r="P27">
            <v>43465</v>
          </cell>
          <cell r="Q27">
            <v>8.1666666666666661</v>
          </cell>
          <cell r="R27">
            <v>3030</v>
          </cell>
          <cell r="S27">
            <v>2040</v>
          </cell>
          <cell r="T27" t="str">
            <v>A-2-0-4-6-8</v>
          </cell>
          <cell r="U27" t="str">
            <v>Adquisición de bienes y servicios</v>
          </cell>
          <cell r="V27" t="str">
            <v>2.02.2.08.004.02.</v>
          </cell>
          <cell r="W27" t="str">
            <v>Servicios de telecomunicaciones a través de internet</v>
          </cell>
          <cell r="X27" t="str">
            <v>Meses</v>
          </cell>
          <cell r="Y27">
            <v>6</v>
          </cell>
          <cell r="Z27">
            <v>10550000</v>
          </cell>
          <cell r="AA27">
            <v>63300000</v>
          </cell>
        </row>
        <row r="28">
          <cell r="C28" t="str">
            <v>GTI_006</v>
          </cell>
          <cell r="D28" t="str">
            <v>006</v>
          </cell>
          <cell r="F28">
            <v>5</v>
          </cell>
          <cell r="G28" t="str">
            <v>Plan Adquisiciones</v>
          </cell>
          <cell r="H28" t="str">
            <v>Gestión de Tecnologías de la información</v>
          </cell>
          <cell r="I28" t="str">
            <v>Servicio de centro de datos en la nube</v>
          </cell>
          <cell r="J28" t="str">
            <v>Contratar los servicios de centro de datos en la nube para la entidad, de acuerdo con políticas de seguridad de TI.</v>
          </cell>
          <cell r="K28">
            <v>81112003</v>
          </cell>
          <cell r="L28" t="str">
            <v>ACUERDO MARCO</v>
          </cell>
          <cell r="M28">
            <v>43341</v>
          </cell>
          <cell r="N28">
            <v>43348</v>
          </cell>
          <cell r="O28">
            <v>43373</v>
          </cell>
          <cell r="P28">
            <v>43465</v>
          </cell>
          <cell r="Q28">
            <v>3.0666666666666669</v>
          </cell>
          <cell r="R28">
            <v>3030</v>
          </cell>
          <cell r="S28">
            <v>2040</v>
          </cell>
          <cell r="T28" t="str">
            <v>A-2-0-4-6-8</v>
          </cell>
          <cell r="U28" t="str">
            <v>Adquisición de bienes y servicios</v>
          </cell>
          <cell r="V28" t="str">
            <v>2.02.2.08.004.03.</v>
          </cell>
          <cell r="W28" t="str">
            <v>Servicios de contenidos en línea (on-line)</v>
          </cell>
          <cell r="X28" t="str">
            <v>Meses</v>
          </cell>
          <cell r="Y28">
            <v>12</v>
          </cell>
          <cell r="Z28">
            <v>10688567.5</v>
          </cell>
          <cell r="AA28">
            <v>128262810</v>
          </cell>
        </row>
        <row r="29">
          <cell r="C29" t="str">
            <v>GI_005</v>
          </cell>
          <cell r="D29" t="str">
            <v>004</v>
          </cell>
          <cell r="F29">
            <v>5</v>
          </cell>
          <cell r="G29" t="str">
            <v>Gasto Interno</v>
          </cell>
          <cell r="H29" t="str">
            <v>Gestión administrativa y financiera</v>
          </cell>
          <cell r="I29" t="str">
            <v>Servicios públicos</v>
          </cell>
          <cell r="J29" t="str">
            <v>Pago de servicio públicos de las instalaciones del programa - Energía</v>
          </cell>
          <cell r="K29" t="str">
            <v>N/A</v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>
            <v>304050</v>
          </cell>
          <cell r="S29">
            <v>2040</v>
          </cell>
          <cell r="T29" t="str">
            <v>A-2-0-4-8-2</v>
          </cell>
          <cell r="U29" t="str">
            <v>Adquisición de bienes y servicios</v>
          </cell>
          <cell r="V29" t="str">
            <v>2.02.2.08.006.03.</v>
          </cell>
          <cell r="W29" t="str">
            <v>Servicios de apoyo a la distribución de electricidad, gas y agua</v>
          </cell>
          <cell r="X29" t="str">
            <v>N/A</v>
          </cell>
          <cell r="Y29" t="str">
            <v>N/A</v>
          </cell>
          <cell r="Z29">
            <v>55722142.920000002</v>
          </cell>
          <cell r="AA29">
            <v>55722142.920000002</v>
          </cell>
        </row>
        <row r="30">
          <cell r="C30" t="str">
            <v>GI_005</v>
          </cell>
          <cell r="D30" t="str">
            <v>004</v>
          </cell>
          <cell r="F30">
            <v>5</v>
          </cell>
          <cell r="G30" t="str">
            <v>Gasto Interno</v>
          </cell>
          <cell r="H30" t="str">
            <v>Gestión administrativa y financiera</v>
          </cell>
          <cell r="I30" t="str">
            <v>Servicios públicos</v>
          </cell>
          <cell r="J30" t="str">
            <v>Pago de servicio públicos de las instalaciones del programa - Acueducto, aseo y alcantarillado</v>
          </cell>
          <cell r="K30" t="str">
            <v>N/A</v>
          </cell>
          <cell r="L30" t="str">
            <v>N/A</v>
          </cell>
          <cell r="M30" t="str">
            <v>N/A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>
            <v>304050</v>
          </cell>
          <cell r="S30">
            <v>2040</v>
          </cell>
          <cell r="T30" t="str">
            <v>A-2-0-4-8-1</v>
          </cell>
          <cell r="U30" t="str">
            <v>Adquisición de bienes y servicios</v>
          </cell>
          <cell r="V30" t="str">
            <v>2.02.2.08.006.03.</v>
          </cell>
          <cell r="W30" t="str">
            <v>Servicios de apoyo a la distribución de electricidad, gas y agua</v>
          </cell>
          <cell r="X30" t="str">
            <v>N/A</v>
          </cell>
          <cell r="Y30" t="str">
            <v>N/A</v>
          </cell>
          <cell r="Z30">
            <v>10507849.93</v>
          </cell>
          <cell r="AA30">
            <v>10507849.93</v>
          </cell>
        </row>
        <row r="31">
          <cell r="C31" t="str">
            <v>GI_005</v>
          </cell>
          <cell r="D31" t="str">
            <v>004</v>
          </cell>
          <cell r="F31">
            <v>5</v>
          </cell>
          <cell r="G31" t="str">
            <v>Gasto Interno</v>
          </cell>
          <cell r="H31" t="str">
            <v>Gestión administrativa y financiera</v>
          </cell>
          <cell r="I31" t="str">
            <v>Servicios públicos</v>
          </cell>
          <cell r="J31" t="str">
            <v>Pago de servicio públicos de las instalaciones del programa - Telefonía Móvil</v>
          </cell>
          <cell r="K31" t="str">
            <v>N/A</v>
          </cell>
          <cell r="L31" t="str">
            <v>N/A</v>
          </cell>
          <cell r="M31" t="str">
            <v>N/A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>
            <v>304050</v>
          </cell>
          <cell r="S31">
            <v>2040</v>
          </cell>
          <cell r="T31" t="str">
            <v>A-2-0-4-8-5</v>
          </cell>
          <cell r="U31" t="str">
            <v>Adquisición de bienes y servicios</v>
          </cell>
          <cell r="V31" t="str">
            <v>2.02.2.08.006.03.</v>
          </cell>
          <cell r="W31" t="str">
            <v>Servicios de apoyo a la distribución de electricidad, gas y agua</v>
          </cell>
          <cell r="X31" t="str">
            <v>N/A</v>
          </cell>
          <cell r="Y31" t="str">
            <v>N/A</v>
          </cell>
          <cell r="Z31">
            <v>16433570.32</v>
          </cell>
          <cell r="AA31">
            <v>16433570.32</v>
          </cell>
        </row>
        <row r="32">
          <cell r="C32" t="str">
            <v>GI_005</v>
          </cell>
          <cell r="D32" t="str">
            <v>004</v>
          </cell>
          <cell r="F32">
            <v>5</v>
          </cell>
          <cell r="G32" t="str">
            <v>Gasto Interno</v>
          </cell>
          <cell r="H32" t="str">
            <v>Gestión administrativa y financiera</v>
          </cell>
          <cell r="I32" t="str">
            <v>Servicios públicos</v>
          </cell>
          <cell r="J32" t="str">
            <v>Pago de servicio públicos de las instalaciones del programa - Telefono, fax y otros</v>
          </cell>
          <cell r="K32" t="str">
            <v>N/A</v>
          </cell>
          <cell r="L32" t="str">
            <v>N/A</v>
          </cell>
          <cell r="M32" t="str">
            <v>N/A</v>
          </cell>
          <cell r="N32" t="str">
            <v>N/A</v>
          </cell>
          <cell r="O32" t="str">
            <v>N/A</v>
          </cell>
          <cell r="P32" t="str">
            <v>N/A</v>
          </cell>
          <cell r="Q32" t="str">
            <v>N/A</v>
          </cell>
          <cell r="R32">
            <v>304050</v>
          </cell>
          <cell r="S32">
            <v>2040</v>
          </cell>
          <cell r="T32" t="str">
            <v>A-2-0-4-8-6</v>
          </cell>
          <cell r="U32" t="str">
            <v>Adquisición de bienes y servicios</v>
          </cell>
          <cell r="V32" t="str">
            <v>2.02.2.08.006.03.</v>
          </cell>
          <cell r="W32" t="str">
            <v>Servicios de apoyo a la distribución de electricidad, gas y agua</v>
          </cell>
          <cell r="X32" t="str">
            <v>N/A</v>
          </cell>
          <cell r="Y32" t="str">
            <v>N/A</v>
          </cell>
          <cell r="Z32">
            <v>17467562.210000001</v>
          </cell>
          <cell r="AA32">
            <v>22467562.210000001</v>
          </cell>
        </row>
        <row r="33">
          <cell r="C33" t="str">
            <v>GI_005</v>
          </cell>
          <cell r="D33" t="str">
            <v>004</v>
          </cell>
          <cell r="F33">
            <v>5</v>
          </cell>
          <cell r="G33" t="str">
            <v>Gasto Interno</v>
          </cell>
          <cell r="H33" t="str">
            <v>Gestión administrativa y financiera</v>
          </cell>
          <cell r="I33" t="str">
            <v>Servicios públicos</v>
          </cell>
          <cell r="J33" t="str">
            <v>Pago de servicio públicos de las instalaciones del programa - Otros servicios públicos</v>
          </cell>
          <cell r="K33" t="str">
            <v>N/A</v>
          </cell>
          <cell r="L33" t="str">
            <v>N/A</v>
          </cell>
          <cell r="M33" t="str">
            <v>N/A</v>
          </cell>
          <cell r="N33" t="str">
            <v>N/A</v>
          </cell>
          <cell r="O33" t="str">
            <v>N/A</v>
          </cell>
          <cell r="P33" t="str">
            <v>N/A</v>
          </cell>
          <cell r="Q33" t="str">
            <v>N/A</v>
          </cell>
          <cell r="R33">
            <v>304050</v>
          </cell>
          <cell r="S33">
            <v>2040</v>
          </cell>
          <cell r="T33" t="str">
            <v>A-2-0-4-8-7</v>
          </cell>
          <cell r="U33" t="str">
            <v>Adquisición de bienes y servicios</v>
          </cell>
          <cell r="V33" t="str">
            <v>2.02.2.08.006.03.</v>
          </cell>
          <cell r="W33" t="str">
            <v>Servicios de apoyo a la distribución de electricidad, gas y agua</v>
          </cell>
          <cell r="X33" t="str">
            <v>N/A</v>
          </cell>
          <cell r="Y33" t="str">
            <v>N/A</v>
          </cell>
          <cell r="Z33">
            <v>79868874.620000005</v>
          </cell>
          <cell r="AA33">
            <v>97868874.620000005</v>
          </cell>
        </row>
        <row r="34">
          <cell r="C34" t="str">
            <v>GAF_012</v>
          </cell>
          <cell r="D34" t="str">
            <v>004</v>
          </cell>
          <cell r="F34">
            <v>5</v>
          </cell>
          <cell r="G34" t="str">
            <v>Plan Adquisiciones</v>
          </cell>
          <cell r="H34" t="str">
            <v>Gestión administrativa y financiera</v>
          </cell>
          <cell r="I34" t="str">
            <v>Adquision Insumos y Servicios de Aseo, Cafeteria y Fumigacion</v>
          </cell>
          <cell r="J34" t="str">
            <v>Contratar los servicios de fumigación, cafeteria y los insumos para prestar dicho servicio de aseo</v>
          </cell>
          <cell r="K34" t="str">
            <v>76111501;90101700;72102103;70111703;44121600</v>
          </cell>
          <cell r="L34" t="str">
            <v>ACUERDO MARCO</v>
          </cell>
          <cell r="M34">
            <v>43129</v>
          </cell>
          <cell r="N34">
            <v>43136</v>
          </cell>
          <cell r="O34">
            <v>43160</v>
          </cell>
          <cell r="P34">
            <v>43465</v>
          </cell>
          <cell r="Q34">
            <v>10.166666666666666</v>
          </cell>
          <cell r="R34">
            <v>304030</v>
          </cell>
          <cell r="S34">
            <v>2040</v>
          </cell>
          <cell r="T34" t="str">
            <v>A-2-0-4-5-8</v>
          </cell>
          <cell r="U34" t="str">
            <v>Adquisición de bienes y servicios</v>
          </cell>
          <cell r="V34" t="str">
            <v>2.02.2.08.005.03.</v>
          </cell>
          <cell r="W34" t="str">
            <v>Servicios de limpieza</v>
          </cell>
          <cell r="X34" t="str">
            <v>Meses</v>
          </cell>
          <cell r="Y34">
            <v>10</v>
          </cell>
          <cell r="Z34">
            <v>6856023.9789999994</v>
          </cell>
          <cell r="AA34">
            <v>68560239.789999992</v>
          </cell>
        </row>
        <row r="35">
          <cell r="C35" t="str">
            <v>GAF_012</v>
          </cell>
          <cell r="D35" t="str">
            <v>004</v>
          </cell>
          <cell r="F35">
            <v>5</v>
          </cell>
          <cell r="G35" t="str">
            <v>Plan Adquisiciones</v>
          </cell>
          <cell r="H35" t="str">
            <v>Gestión administrativa y financiera</v>
          </cell>
          <cell r="I35" t="str">
            <v>Adquision Insumos y Servicios de Aseo, Cafeteria y Fumigacion</v>
          </cell>
          <cell r="J35" t="str">
            <v>Contratar los servicios de fumigación, cafeteria y los insumos para prestar dicho servicio e insumos de cafeteria</v>
          </cell>
          <cell r="K35" t="str">
            <v>76111501;90101700;72102103;70111703;44121600</v>
          </cell>
          <cell r="L35" t="str">
            <v>ACUERDO MARCO</v>
          </cell>
          <cell r="M35">
            <v>43129</v>
          </cell>
          <cell r="N35">
            <v>43136</v>
          </cell>
          <cell r="O35">
            <v>43160</v>
          </cell>
          <cell r="P35">
            <v>43465</v>
          </cell>
          <cell r="Q35">
            <v>10.166666666666666</v>
          </cell>
          <cell r="R35">
            <v>304030</v>
          </cell>
          <cell r="S35">
            <v>2040</v>
          </cell>
          <cell r="T35" t="str">
            <v>A-2-0-4-5-9</v>
          </cell>
          <cell r="U35" t="str">
            <v>Adquisición de bienes y servicios</v>
          </cell>
          <cell r="V35" t="str">
            <v>2.02.2.08.005.03.</v>
          </cell>
          <cell r="W35" t="str">
            <v>Servicios de limpieza</v>
          </cell>
          <cell r="X35" t="str">
            <v>Meses</v>
          </cell>
          <cell r="Y35">
            <v>10</v>
          </cell>
          <cell r="Z35">
            <v>2429122.9</v>
          </cell>
          <cell r="AA35">
            <v>24291229</v>
          </cell>
        </row>
        <row r="36">
          <cell r="C36" t="str">
            <v>GAF_013</v>
          </cell>
          <cell r="D36" t="str">
            <v>004</v>
          </cell>
          <cell r="F36">
            <v>5</v>
          </cell>
          <cell r="G36" t="str">
            <v>Plan Adquisiciones</v>
          </cell>
          <cell r="H36" t="str">
            <v>Gestión administrativa y financiera</v>
          </cell>
          <cell r="I36" t="str">
            <v>Servicio de Vigilancia y monitoreo</v>
          </cell>
          <cell r="J36" t="str">
            <v>Contratar los servicios de vigilancia y monitoreo de los espacios fisicos del programa</v>
          </cell>
          <cell r="K36" t="str">
            <v>92121504;92121701;921217;92101501;46171602;46171610</v>
          </cell>
          <cell r="L36" t="str">
            <v xml:space="preserve">SELECCIÓN ABREVIADA </v>
          </cell>
          <cell r="M36">
            <v>43096</v>
          </cell>
          <cell r="N36">
            <v>43103</v>
          </cell>
          <cell r="O36">
            <v>43191</v>
          </cell>
          <cell r="P36">
            <v>43465</v>
          </cell>
          <cell r="Q36">
            <v>9.1333333333333329</v>
          </cell>
          <cell r="R36">
            <v>304030</v>
          </cell>
          <cell r="S36">
            <v>2040</v>
          </cell>
          <cell r="T36" t="str">
            <v>A-2-0-4-5-10</v>
          </cell>
          <cell r="U36" t="str">
            <v>Adquisición de bienes y servicios</v>
          </cell>
          <cell r="V36" t="str">
            <v>2.02.2.08.005.02.</v>
          </cell>
          <cell r="W36" t="str">
            <v>Servicios de investigación y seguridad</v>
          </cell>
          <cell r="X36" t="str">
            <v>Meses</v>
          </cell>
          <cell r="Y36">
            <v>9</v>
          </cell>
          <cell r="Z36">
            <v>8794719.777777778</v>
          </cell>
          <cell r="AA36">
            <v>79152478</v>
          </cell>
        </row>
        <row r="37">
          <cell r="C37" t="str">
            <v>GAF_014</v>
          </cell>
          <cell r="D37" t="str">
            <v>004</v>
          </cell>
          <cell r="F37">
            <v>5</v>
          </cell>
          <cell r="G37" t="str">
            <v>Plan Adquisiciones</v>
          </cell>
          <cell r="H37" t="str">
            <v>Gestión administrativa y financiera</v>
          </cell>
          <cell r="I37" t="str">
            <v>Servicios de custodia y digitalización de archivo y correspondencia</v>
          </cell>
          <cell r="J37" t="str">
            <v>Contratar los servicios de custodía y digitalización del archivo de la entidad.</v>
          </cell>
          <cell r="K37" t="str">
            <v>801615;781318;811120</v>
          </cell>
          <cell r="L37" t="str">
            <v>LICITACIÓN</v>
          </cell>
          <cell r="M37">
            <v>43053</v>
          </cell>
          <cell r="N37">
            <v>43060</v>
          </cell>
          <cell r="O37">
            <v>43160</v>
          </cell>
          <cell r="P37">
            <v>43465</v>
          </cell>
          <cell r="Q37">
            <v>10.166666666666666</v>
          </cell>
          <cell r="R37">
            <v>304030</v>
          </cell>
          <cell r="S37">
            <v>2040</v>
          </cell>
          <cell r="T37" t="str">
            <v>A-2-0-4-6-8</v>
          </cell>
          <cell r="U37" t="str">
            <v>Adquisición de bienes y servicios</v>
          </cell>
          <cell r="V37" t="str">
            <v>2.01.1.04.002.03.1.1.</v>
          </cell>
          <cell r="W37" t="str">
            <v>Productos de la propiedad intelectual     Programas de informática y bases de datos   Programas de informática       Paquetes de software</v>
          </cell>
          <cell r="X37" t="str">
            <v>Meses</v>
          </cell>
          <cell r="Y37">
            <v>10</v>
          </cell>
          <cell r="Z37">
            <v>8496600</v>
          </cell>
          <cell r="AA37">
            <v>84966000</v>
          </cell>
        </row>
        <row r="38">
          <cell r="C38" t="str">
            <v>GTH_014</v>
          </cell>
          <cell r="G38" t="str">
            <v>Plan Adquisiciones</v>
          </cell>
          <cell r="H38" t="str">
            <v>Gestión del talento Humano</v>
          </cell>
          <cell r="I38" t="str">
            <v>Actividades de bienestar</v>
          </cell>
          <cell r="J38" t="str">
            <v xml:space="preserve">Desarrollo jornadas de planeación y prospectiva que requiere la entidad </v>
          </cell>
          <cell r="K38">
            <v>93141506</v>
          </cell>
          <cell r="L38" t="str">
            <v>CONTRATACIÓN DIRECTA PERSONA JURIDICA</v>
          </cell>
          <cell r="M38" t="e">
            <v>#N/A</v>
          </cell>
          <cell r="N38" t="e">
            <v>#N/A</v>
          </cell>
          <cell r="O38">
            <v>43388</v>
          </cell>
          <cell r="P38">
            <v>43465</v>
          </cell>
          <cell r="Q38">
            <v>2.5666666666666669</v>
          </cell>
          <cell r="T38" t="str">
            <v>A-2-0-4-21-4</v>
          </cell>
          <cell r="U38" t="str">
            <v>Adquisición de bienes y servicios</v>
          </cell>
          <cell r="X38" t="str">
            <v>Servicios</v>
          </cell>
          <cell r="Y38">
            <v>1</v>
          </cell>
          <cell r="Z38">
            <v>25000000</v>
          </cell>
          <cell r="AA38">
            <v>25000000</v>
          </cell>
        </row>
        <row r="39">
          <cell r="C39" t="str">
            <v>GI_006</v>
          </cell>
          <cell r="D39" t="str">
            <v>004</v>
          </cell>
          <cell r="F39">
            <v>5</v>
          </cell>
          <cell r="G39" t="str">
            <v>Gasto Interno</v>
          </cell>
          <cell r="H39" t="str">
            <v>Gestión administrativa y financiera</v>
          </cell>
          <cell r="I39" t="str">
            <v>Administración Dirección Nacional</v>
          </cell>
          <cell r="J39" t="str">
            <v>Administración edificio instalaciones oficinas de la gerencia del programa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>
            <v>304050</v>
          </cell>
          <cell r="S39">
            <v>2040</v>
          </cell>
          <cell r="T39" t="str">
            <v>A-2-0-4-10-2</v>
          </cell>
          <cell r="U39" t="str">
            <v>Adquisición de bienes y servicios</v>
          </cell>
          <cell r="V39" t="str">
            <v>2.02.2.07.002.01.</v>
          </cell>
          <cell r="W39" t="str">
            <v>Servicios inmobiliarios relativos a bienes raíces propios o arrendados</v>
          </cell>
          <cell r="X39" t="str">
            <v>N/A</v>
          </cell>
          <cell r="Y39" t="str">
            <v>N/A</v>
          </cell>
          <cell r="Z39">
            <v>45000000</v>
          </cell>
          <cell r="AA39">
            <v>46957700</v>
          </cell>
        </row>
        <row r="40">
          <cell r="C40" t="str">
            <v>GAF_015</v>
          </cell>
          <cell r="D40" t="str">
            <v>004</v>
          </cell>
          <cell r="F40">
            <v>5</v>
          </cell>
          <cell r="G40" t="str">
            <v>Plan Adquisiciones</v>
          </cell>
          <cell r="H40" t="str">
            <v>Gestión administrativa y financiera</v>
          </cell>
          <cell r="I40" t="str">
            <v>Servicio de transporte especializado</v>
          </cell>
          <cell r="J40" t="str">
            <v>Contratar los servicios de transporte terrestre en el perímetro urbano y alrededores de Bogotá.</v>
          </cell>
          <cell r="K40">
            <v>781118</v>
          </cell>
          <cell r="L40" t="str">
            <v xml:space="preserve">SELECCIÓN ABREVIADA </v>
          </cell>
          <cell r="M40">
            <v>43096</v>
          </cell>
          <cell r="N40">
            <v>43103</v>
          </cell>
          <cell r="O40">
            <v>43191</v>
          </cell>
          <cell r="P40">
            <v>43465</v>
          </cell>
          <cell r="Q40">
            <v>9.1333333333333329</v>
          </cell>
          <cell r="R40">
            <v>304005</v>
          </cell>
          <cell r="S40">
            <v>2040</v>
          </cell>
          <cell r="T40" t="str">
            <v>A-2-0-4-6-7</v>
          </cell>
          <cell r="U40" t="str">
            <v>Adquisición de bienes y servicios</v>
          </cell>
          <cell r="V40" t="str">
            <v>2.02.2.06.004.01.</v>
          </cell>
          <cell r="W40" t="str">
            <v>Servicios de transporte de pasajerosServicios de transporte local y turístico de pasajeros</v>
          </cell>
          <cell r="X40" t="str">
            <v>Meses</v>
          </cell>
          <cell r="Y40">
            <v>9</v>
          </cell>
          <cell r="Z40">
            <v>5432555.555555556</v>
          </cell>
          <cell r="AA40">
            <v>48893000</v>
          </cell>
        </row>
        <row r="41">
          <cell r="C41" t="str">
            <v>GAF_001</v>
          </cell>
          <cell r="D41" t="str">
            <v>004</v>
          </cell>
          <cell r="F41">
            <v>5</v>
          </cell>
          <cell r="G41" t="str">
            <v>Plan Adquisiciones</v>
          </cell>
          <cell r="H41" t="str">
            <v>Gestión administrativa y financiera</v>
          </cell>
          <cell r="I41" t="str">
            <v>Servicio de impresión y fotocopiado</v>
          </cell>
          <cell r="J41" t="str">
            <v>Contratar los servicios de impresión y fotocopiado para el funcionamiento de la entidad.</v>
          </cell>
          <cell r="K41">
            <v>821217</v>
          </cell>
          <cell r="L41" t="str">
            <v xml:space="preserve">SELECCIÓN ABREVIADA </v>
          </cell>
          <cell r="M41">
            <v>43096</v>
          </cell>
          <cell r="N41">
            <v>43103</v>
          </cell>
          <cell r="O41">
            <v>43191</v>
          </cell>
          <cell r="P41">
            <v>43465</v>
          </cell>
          <cell r="Q41">
            <v>9.1333333333333329</v>
          </cell>
          <cell r="R41">
            <v>304030</v>
          </cell>
          <cell r="S41">
            <v>2040</v>
          </cell>
          <cell r="T41" t="str">
            <v>A-2-0-4-6-8</v>
          </cell>
          <cell r="U41" t="str">
            <v>Adquisición de bienes y servicios</v>
          </cell>
          <cell r="V41" t="str">
            <v>2.02.1.03.002.08.</v>
          </cell>
          <cell r="W41" t="str">
            <v>Tipos de imprenta, planchas o cilindros, preparados para las artes gráficas, puedras litográficas impresas u otros elementos de impresión</v>
          </cell>
          <cell r="X41" t="str">
            <v>Meses</v>
          </cell>
          <cell r="Y41">
            <v>9</v>
          </cell>
          <cell r="Z41">
            <v>2777777.777777778</v>
          </cell>
          <cell r="AA41">
            <v>25000000</v>
          </cell>
        </row>
        <row r="42">
          <cell r="C42" t="str">
            <v>GI_007</v>
          </cell>
          <cell r="D42" t="str">
            <v>004</v>
          </cell>
          <cell r="F42">
            <v>5</v>
          </cell>
          <cell r="G42" t="str">
            <v>Gasto Interno</v>
          </cell>
          <cell r="H42" t="str">
            <v>Gestión administrativa y financiera</v>
          </cell>
          <cell r="I42" t="str">
            <v>Caja Menor</v>
          </cell>
          <cell r="J42" t="str">
            <v>Recursos destinados para imprevistos - Comisiones Bancarías</v>
          </cell>
          <cell r="K42" t="str">
            <v>N/A</v>
          </cell>
          <cell r="L42" t="str">
            <v>N/A</v>
          </cell>
          <cell r="M42" t="str">
            <v>N/A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>
            <v>304050</v>
          </cell>
          <cell r="S42">
            <v>2040</v>
          </cell>
          <cell r="T42" t="str">
            <v>A-2-0-4-22-1</v>
          </cell>
          <cell r="U42" t="str">
            <v>Adquisición de bienes y servicios</v>
          </cell>
          <cell r="V42" t="str">
            <v>2.02.3.</v>
          </cell>
          <cell r="W42" t="str">
            <v>Gastos imprevistos</v>
          </cell>
          <cell r="X42" t="str">
            <v>N/A</v>
          </cell>
          <cell r="Y42" t="str">
            <v>N/A</v>
          </cell>
          <cell r="Z42">
            <v>151953</v>
          </cell>
          <cell r="AA42">
            <v>151953</v>
          </cell>
        </row>
        <row r="43">
          <cell r="C43" t="str">
            <v>GI_007</v>
          </cell>
          <cell r="D43" t="str">
            <v>004</v>
          </cell>
          <cell r="F43">
            <v>5</v>
          </cell>
          <cell r="G43" t="str">
            <v>Gasto Interno</v>
          </cell>
          <cell r="H43" t="str">
            <v>Gestión administrativa y financiera</v>
          </cell>
          <cell r="I43" t="str">
            <v>Caja Menor</v>
          </cell>
          <cell r="J43" t="str">
            <v>Recursos destinados para imprevistos - Productos de aseo y limpieza</v>
          </cell>
          <cell r="K43" t="str">
            <v>N/A</v>
          </cell>
          <cell r="L43" t="str">
            <v>N/A</v>
          </cell>
          <cell r="M43" t="str">
            <v>N/A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>
            <v>304050</v>
          </cell>
          <cell r="S43">
            <v>2040</v>
          </cell>
          <cell r="T43" t="str">
            <v>A-2-0-4-4-17</v>
          </cell>
          <cell r="U43" t="str">
            <v>Adquisición de bienes y servicios</v>
          </cell>
          <cell r="V43" t="str">
            <v>2.02.3.</v>
          </cell>
          <cell r="W43" t="str">
            <v>Gastos imprevistos</v>
          </cell>
          <cell r="X43" t="str">
            <v>N/A</v>
          </cell>
          <cell r="Y43" t="str">
            <v>N/A</v>
          </cell>
          <cell r="Z43">
            <v>751218</v>
          </cell>
          <cell r="AA43">
            <v>751218</v>
          </cell>
        </row>
        <row r="44">
          <cell r="C44" t="str">
            <v>GI_007</v>
          </cell>
          <cell r="D44" t="str">
            <v>004</v>
          </cell>
          <cell r="F44">
            <v>5</v>
          </cell>
          <cell r="G44" t="str">
            <v>Gasto Interno</v>
          </cell>
          <cell r="H44" t="str">
            <v>Gestión administrativa y financiera</v>
          </cell>
          <cell r="I44" t="str">
            <v>Caja Menor</v>
          </cell>
          <cell r="J44" t="str">
            <v>Recursos destinados para imprevistos - Productos de cafeteria y restaurante</v>
          </cell>
          <cell r="K44" t="str">
            <v>N/A</v>
          </cell>
          <cell r="L44" t="str">
            <v>N/A</v>
          </cell>
          <cell r="M44" t="str">
            <v>N/A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>
            <v>304050</v>
          </cell>
          <cell r="S44">
            <v>2040</v>
          </cell>
          <cell r="T44" t="str">
            <v>A-2-0-4-4-18</v>
          </cell>
          <cell r="U44" t="str">
            <v>Adquisición de bienes y servicios</v>
          </cell>
          <cell r="V44" t="str">
            <v>2.02.3.</v>
          </cell>
          <cell r="W44" t="str">
            <v>Gastos imprevistos</v>
          </cell>
          <cell r="X44" t="str">
            <v>N/A</v>
          </cell>
          <cell r="Y44" t="str">
            <v>N/A</v>
          </cell>
          <cell r="Z44">
            <v>1200000</v>
          </cell>
          <cell r="AA44">
            <v>1200000</v>
          </cell>
        </row>
        <row r="45">
          <cell r="C45" t="str">
            <v>GI_007</v>
          </cell>
          <cell r="D45" t="str">
            <v>004</v>
          </cell>
          <cell r="F45">
            <v>5</v>
          </cell>
          <cell r="G45" t="str">
            <v>Gasto Interno</v>
          </cell>
          <cell r="H45" t="str">
            <v>Gestión administrativa y financiera</v>
          </cell>
          <cell r="I45" t="str">
            <v>Caja Menor</v>
          </cell>
          <cell r="J45" t="str">
            <v>Recursos destinados para imprevistos - Otros materiales y suministros</v>
          </cell>
          <cell r="K45" t="str">
            <v>N/A</v>
          </cell>
          <cell r="L45" t="str">
            <v>N/A</v>
          </cell>
          <cell r="M45" t="str">
            <v>N/A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>
            <v>304050</v>
          </cell>
          <cell r="S45">
            <v>2040</v>
          </cell>
          <cell r="T45" t="str">
            <v>A-2-0-4-4-23</v>
          </cell>
          <cell r="U45" t="str">
            <v>Adquisición de bienes y servicios</v>
          </cell>
          <cell r="V45" t="str">
            <v>2.02.3.</v>
          </cell>
          <cell r="W45" t="str">
            <v>Gastos imprevistos</v>
          </cell>
          <cell r="X45" t="str">
            <v>N/A</v>
          </cell>
          <cell r="Y45" t="str">
            <v>N/A</v>
          </cell>
          <cell r="Z45">
            <v>677107</v>
          </cell>
          <cell r="AA45">
            <v>677107</v>
          </cell>
        </row>
        <row r="46">
          <cell r="C46" t="str">
            <v>GI_007</v>
          </cell>
          <cell r="D46" t="str">
            <v>004</v>
          </cell>
          <cell r="F46">
            <v>5</v>
          </cell>
          <cell r="G46" t="str">
            <v>Gasto Interno</v>
          </cell>
          <cell r="H46" t="str">
            <v>Gestión administrativa y financiera</v>
          </cell>
          <cell r="I46" t="str">
            <v>Caja Menor</v>
          </cell>
          <cell r="J46" t="str">
            <v>Recursos destinados para imprevistos - Mantenimiento de otros bienes</v>
          </cell>
          <cell r="K46" t="str">
            <v>N/A</v>
          </cell>
          <cell r="L46" t="str">
            <v>N/A</v>
          </cell>
          <cell r="M46" t="str">
            <v>N/A</v>
          </cell>
          <cell r="N46" t="str">
            <v>N/A</v>
          </cell>
          <cell r="O46" t="str">
            <v>N/A</v>
          </cell>
          <cell r="P46" t="str">
            <v>N/A</v>
          </cell>
          <cell r="Q46" t="str">
            <v>N/A</v>
          </cell>
          <cell r="R46">
            <v>304050</v>
          </cell>
          <cell r="S46">
            <v>2040</v>
          </cell>
          <cell r="T46" t="str">
            <v>A-2-0-4-5-12</v>
          </cell>
          <cell r="U46" t="str">
            <v>Adquisición de bienes y servicios</v>
          </cell>
          <cell r="V46" t="str">
            <v>2.02.3.</v>
          </cell>
          <cell r="W46" t="str">
            <v>Gastos imprevistos</v>
          </cell>
          <cell r="X46" t="str">
            <v>N/A</v>
          </cell>
          <cell r="Y46" t="str">
            <v>N/A</v>
          </cell>
          <cell r="Z46">
            <v>7084319</v>
          </cell>
          <cell r="AA46">
            <v>7084319</v>
          </cell>
        </row>
        <row r="47">
          <cell r="C47" t="str">
            <v>GI_007</v>
          </cell>
          <cell r="D47" t="str">
            <v>004</v>
          </cell>
          <cell r="F47">
            <v>5</v>
          </cell>
          <cell r="G47" t="str">
            <v>Gasto Interno</v>
          </cell>
          <cell r="H47" t="str">
            <v>Gestión administrativa y financiera</v>
          </cell>
          <cell r="I47" t="str">
            <v>Caja Menor</v>
          </cell>
          <cell r="J47" t="str">
            <v>Recursos destinados para imprevistos - Servicios de cafeteria y restaurante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>
            <v>304050</v>
          </cell>
          <cell r="S47">
            <v>2040</v>
          </cell>
          <cell r="T47" t="str">
            <v>A-2-0-4-5-9</v>
          </cell>
          <cell r="U47" t="str">
            <v>Adquisición de bienes y servicios</v>
          </cell>
          <cell r="V47" t="str">
            <v>2.02.3.</v>
          </cell>
          <cell r="W47" t="str">
            <v>Gastos imprevistos</v>
          </cell>
          <cell r="X47" t="str">
            <v>N/A</v>
          </cell>
          <cell r="Y47" t="str">
            <v>N/A</v>
          </cell>
          <cell r="Z47">
            <v>2879252</v>
          </cell>
          <cell r="AA47">
            <v>2879252</v>
          </cell>
        </row>
        <row r="48">
          <cell r="C48" t="str">
            <v>GI_007</v>
          </cell>
          <cell r="D48" t="str">
            <v>004</v>
          </cell>
          <cell r="F48">
            <v>5</v>
          </cell>
          <cell r="G48" t="str">
            <v>Gasto Interno</v>
          </cell>
          <cell r="H48" t="str">
            <v>Gestión administrativa y financiera</v>
          </cell>
          <cell r="I48" t="str">
            <v>Caja Menor</v>
          </cell>
          <cell r="J48" t="str">
            <v>Recursos destinados para imprevistos - Transporte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>
            <v>304050</v>
          </cell>
          <cell r="S48">
            <v>2040</v>
          </cell>
          <cell r="T48" t="str">
            <v>A-2-0-4-6-7</v>
          </cell>
          <cell r="U48" t="str">
            <v>Adquisición de bienes y servicios</v>
          </cell>
          <cell r="V48" t="str">
            <v>2.02.3.</v>
          </cell>
          <cell r="W48" t="str">
            <v>Gastos imprevistos</v>
          </cell>
          <cell r="X48" t="str">
            <v>N/A</v>
          </cell>
          <cell r="Y48" t="str">
            <v>N/A</v>
          </cell>
          <cell r="Z48">
            <v>8648873</v>
          </cell>
          <cell r="AA48">
            <v>8648873</v>
          </cell>
        </row>
        <row r="49">
          <cell r="C49" t="str">
            <v>GI_007</v>
          </cell>
          <cell r="D49" t="str">
            <v>004</v>
          </cell>
          <cell r="F49">
            <v>5</v>
          </cell>
          <cell r="G49" t="str">
            <v>Gasto Interno</v>
          </cell>
          <cell r="H49" t="str">
            <v>Gestión administrativa y financiera</v>
          </cell>
          <cell r="I49" t="str">
            <v>Caja Menor</v>
          </cell>
          <cell r="J49" t="str">
            <v>Recursos destinados para imprevistos - Otras comunicaciones y transporte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>
            <v>304050</v>
          </cell>
          <cell r="S49">
            <v>2040</v>
          </cell>
          <cell r="T49" t="str">
            <v>A-2-0-4-6-8</v>
          </cell>
          <cell r="U49" t="str">
            <v>Adquisición de bienes y servicios</v>
          </cell>
          <cell r="V49" t="str">
            <v>2.02.3.</v>
          </cell>
          <cell r="W49" t="str">
            <v>Gastos imprevistos</v>
          </cell>
          <cell r="X49" t="str">
            <v>N/A</v>
          </cell>
          <cell r="Y49" t="str">
            <v>N/A</v>
          </cell>
          <cell r="Z49">
            <v>2616937</v>
          </cell>
          <cell r="AA49">
            <v>2616937</v>
          </cell>
        </row>
        <row r="50">
          <cell r="C50" t="str">
            <v>GI_007</v>
          </cell>
          <cell r="D50" t="str">
            <v>004</v>
          </cell>
          <cell r="F50">
            <v>5</v>
          </cell>
          <cell r="G50" t="str">
            <v>Gasto Interno</v>
          </cell>
          <cell r="H50" t="str">
            <v>Gestión administrativa y financiera</v>
          </cell>
          <cell r="I50" t="str">
            <v>Caja Menor</v>
          </cell>
          <cell r="J50" t="str">
            <v>Recursos destinados para imprevistos - Otros gastos por impresos y publicaciones</v>
          </cell>
          <cell r="K50" t="str">
            <v>N/A</v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>
            <v>304050</v>
          </cell>
          <cell r="S50">
            <v>2040</v>
          </cell>
          <cell r="T50" t="str">
            <v>A-2-0-4-7-6</v>
          </cell>
          <cell r="U50" t="str">
            <v>Adquisición de bienes y servicios</v>
          </cell>
          <cell r="V50" t="str">
            <v>2.02.3.</v>
          </cell>
          <cell r="W50" t="str">
            <v>Gastos imprevistos</v>
          </cell>
          <cell r="X50" t="str">
            <v>N/A</v>
          </cell>
          <cell r="Y50" t="str">
            <v>N/A</v>
          </cell>
          <cell r="Z50">
            <v>990341</v>
          </cell>
          <cell r="AA50">
            <v>990341</v>
          </cell>
        </row>
        <row r="51">
          <cell r="C51" t="str">
            <v>GAF_002</v>
          </cell>
          <cell r="D51" t="str">
            <v>004</v>
          </cell>
          <cell r="F51">
            <v>5</v>
          </cell>
          <cell r="G51" t="str">
            <v>Plan Adquisiciones</v>
          </cell>
          <cell r="H51" t="str">
            <v>Gestión administrativa y financiera</v>
          </cell>
          <cell r="I51" t="str">
            <v>Mantenimiento de conmutador y adquisición de  insumos de comunicación</v>
          </cell>
          <cell r="J51" t="str">
            <v>Contratar el mantenimiento del conmutador de la entidad y contar con los insumos para su funcionamiento.</v>
          </cell>
          <cell r="K51">
            <v>431915</v>
          </cell>
          <cell r="L51" t="str">
            <v xml:space="preserve">SELECCIÓN ABREVIADA </v>
          </cell>
          <cell r="M51">
            <v>43096</v>
          </cell>
          <cell r="N51">
            <v>43103</v>
          </cell>
          <cell r="O51">
            <v>43191</v>
          </cell>
          <cell r="P51">
            <v>43465</v>
          </cell>
          <cell r="Q51">
            <v>9.1333333333333329</v>
          </cell>
          <cell r="R51">
            <v>304030</v>
          </cell>
          <cell r="S51">
            <v>2040</v>
          </cell>
          <cell r="T51" t="str">
            <v>A-2-0-4-5-5</v>
          </cell>
          <cell r="U51" t="str">
            <v>Adquisición de bienes y servicios</v>
          </cell>
          <cell r="V51" t="str">
            <v>2.02.2.07.001.07.</v>
          </cell>
          <cell r="W51" t="str">
            <v>Servicios de mantenimiento de activos financieros</v>
          </cell>
          <cell r="X51" t="str">
            <v>Meses</v>
          </cell>
          <cell r="Y51">
            <v>9</v>
          </cell>
          <cell r="Z51">
            <v>1666000</v>
          </cell>
          <cell r="AA51">
            <v>14994000</v>
          </cell>
        </row>
        <row r="52">
          <cell r="C52" t="str">
            <v>GAF_003</v>
          </cell>
          <cell r="D52" t="str">
            <v>004</v>
          </cell>
          <cell r="F52">
            <v>5</v>
          </cell>
          <cell r="G52" t="str">
            <v>Plan Adquisiciones</v>
          </cell>
          <cell r="H52" t="str">
            <v>Gestión administrativa y financiera</v>
          </cell>
          <cell r="I52" t="str">
            <v>Servicio de mensajería</v>
          </cell>
          <cell r="J52" t="str">
            <v>Contratar los servicios de mensajeria requeridos por la entidad.</v>
          </cell>
          <cell r="K52">
            <v>78102203</v>
          </cell>
          <cell r="L52" t="str">
            <v>CONTRATACIÓN DIRECTA PERSONA JURÍDICA</v>
          </cell>
          <cell r="M52">
            <v>43089</v>
          </cell>
          <cell r="N52">
            <v>43096</v>
          </cell>
          <cell r="O52">
            <v>43125</v>
          </cell>
          <cell r="P52">
            <v>43465</v>
          </cell>
          <cell r="Q52">
            <v>11.333333333333334</v>
          </cell>
          <cell r="R52">
            <v>304030</v>
          </cell>
          <cell r="S52">
            <v>2040</v>
          </cell>
          <cell r="T52" t="str">
            <v>A-2-0-4-6-2</v>
          </cell>
          <cell r="U52" t="str">
            <v>Adquisición de bienes y servicios</v>
          </cell>
          <cell r="V52" t="str">
            <v>2.02.2.06.008.</v>
          </cell>
          <cell r="W52" t="str">
            <v>Servicios postales y de mensajería</v>
          </cell>
          <cell r="X52" t="str">
            <v>Meses</v>
          </cell>
          <cell r="Y52">
            <v>12</v>
          </cell>
          <cell r="Z52">
            <v>1550926</v>
          </cell>
          <cell r="AA52">
            <v>18611112</v>
          </cell>
        </row>
        <row r="53">
          <cell r="C53" t="str">
            <v>GAF_004</v>
          </cell>
          <cell r="D53" t="str">
            <v>004</v>
          </cell>
          <cell r="F53">
            <v>5</v>
          </cell>
          <cell r="G53" t="str">
            <v>Plan Adquisiciones</v>
          </cell>
          <cell r="H53" t="str">
            <v>Gestión administrativa y financiera</v>
          </cell>
          <cell r="I53" t="str">
            <v>Insumos de Papelería y Oficina</v>
          </cell>
          <cell r="J53" t="str">
            <v>Adquirir los insumos de papelería y oficina que requiera la entidad para su funcionamiento.</v>
          </cell>
          <cell r="K53" t="str">
            <v xml:space="preserve">44111500;44111900;44101800;44121500;44121700;44121800;44121900 </v>
          </cell>
          <cell r="L53" t="str">
            <v>ACUERDO MARCO</v>
          </cell>
          <cell r="M53">
            <v>43220</v>
          </cell>
          <cell r="N53">
            <v>43227</v>
          </cell>
          <cell r="O53">
            <v>43251</v>
          </cell>
          <cell r="P53">
            <v>43465</v>
          </cell>
          <cell r="Q53">
            <v>7.1333333333333337</v>
          </cell>
          <cell r="R53">
            <v>304030</v>
          </cell>
          <cell r="S53">
            <v>2040</v>
          </cell>
          <cell r="T53" t="str">
            <v>A-2-0-4-4-15</v>
          </cell>
          <cell r="U53" t="str">
            <v>Adquisición de bienes y servicios</v>
          </cell>
          <cell r="V53" t="str">
            <v>2.02.1.03.002.01.</v>
          </cell>
          <cell r="W53" t="str">
            <v>Pasta de papel, papel y cartón</v>
          </cell>
          <cell r="X53" t="str">
            <v>Insumos</v>
          </cell>
          <cell r="Y53">
            <v>1</v>
          </cell>
          <cell r="Z53">
            <v>1183315.1099999999</v>
          </cell>
          <cell r="AA53">
            <v>1183315.1099999999</v>
          </cell>
        </row>
        <row r="54">
          <cell r="C54" t="str">
            <v>GAF_016</v>
          </cell>
          <cell r="D54" t="str">
            <v>004</v>
          </cell>
          <cell r="F54">
            <v>5</v>
          </cell>
          <cell r="G54" t="str">
            <v>Plan Adquisiciones</v>
          </cell>
          <cell r="H54" t="str">
            <v>Gestión administrativa y financiera</v>
          </cell>
          <cell r="I54" t="str">
            <v>Insumos de archivo</v>
          </cell>
          <cell r="J54" t="str">
            <v>Adquirir los insumos de archivo requeridos para la entidad.</v>
          </cell>
          <cell r="K54">
            <v>44122000</v>
          </cell>
          <cell r="L54" t="str">
            <v>ACUERDO MARCO</v>
          </cell>
          <cell r="M54">
            <v>43220</v>
          </cell>
          <cell r="N54">
            <v>43227</v>
          </cell>
          <cell r="O54">
            <v>43251</v>
          </cell>
          <cell r="P54">
            <v>43465</v>
          </cell>
          <cell r="Q54">
            <v>7.1333333333333337</v>
          </cell>
          <cell r="R54">
            <v>304030</v>
          </cell>
          <cell r="S54">
            <v>2040</v>
          </cell>
          <cell r="T54" t="str">
            <v>A-2-0-4-4-15</v>
          </cell>
          <cell r="U54" t="str">
            <v>Adquisición de bienes y servicios</v>
          </cell>
          <cell r="V54" t="str">
            <v>2.02.1.03.002.07.</v>
          </cell>
          <cell r="W54" t="str">
            <v>Libros de registros, libros de contabilidad, cuadernillos de notas, bloques para cartas, agendas y artículos similares secantes, encuadernadores, clasificadores para archivos, formularios y otros artículos de escritorio, de papel o cartón</v>
          </cell>
          <cell r="X54" t="str">
            <v>Insumos</v>
          </cell>
          <cell r="Y54">
            <v>1</v>
          </cell>
          <cell r="Z54">
            <v>5006925</v>
          </cell>
          <cell r="AA54">
            <v>5006925</v>
          </cell>
        </row>
        <row r="55">
          <cell r="C55" t="str">
            <v>Eliminada</v>
          </cell>
          <cell r="D55" t="str">
            <v>004</v>
          </cell>
          <cell r="F55">
            <v>5</v>
          </cell>
          <cell r="G55" t="str">
            <v>Plan Adquisiciones</v>
          </cell>
          <cell r="H55" t="str">
            <v>Gestión administrativa y financiera</v>
          </cell>
          <cell r="I55" t="str">
            <v>Revisión y mantenimiento aires acondicionados</v>
          </cell>
          <cell r="J55" t="str">
            <v>Contratar los servicios de mantenimiento para los aíres acondicionados de las instalaciones del programa</v>
          </cell>
          <cell r="K55">
            <v>72101511</v>
          </cell>
          <cell r="L55" t="str">
            <v>MINIMA CUANTIA</v>
          </cell>
          <cell r="O55">
            <v>0</v>
          </cell>
          <cell r="R55">
            <v>304030</v>
          </cell>
          <cell r="S55">
            <v>2040</v>
          </cell>
          <cell r="T55" t="str">
            <v>A-2-0-4-5-12</v>
          </cell>
          <cell r="U55" t="str">
            <v>Adquisición de bienes y servicios</v>
          </cell>
          <cell r="V55" t="str">
            <v>2.02.2.08.007.02.</v>
          </cell>
          <cell r="W55" t="str">
            <v>Servicios de reparación de otros bienes</v>
          </cell>
          <cell r="X55" t="str">
            <v>Servicios</v>
          </cell>
          <cell r="Y55">
            <v>1</v>
          </cell>
          <cell r="Z55">
            <v>0</v>
          </cell>
          <cell r="AA55">
            <v>0</v>
          </cell>
        </row>
        <row r="56">
          <cell r="C56" t="str">
            <v>GAF_007</v>
          </cell>
          <cell r="D56" t="str">
            <v>004</v>
          </cell>
          <cell r="F56">
            <v>5</v>
          </cell>
          <cell r="G56" t="str">
            <v>Plan Adquisiciones</v>
          </cell>
          <cell r="H56" t="str">
            <v>Gestión administrativa y financiera</v>
          </cell>
          <cell r="I56" t="str">
            <v>Adecuaciones, mantenimiento y reparaciones locativas Dirección Nacional, Cst y CENARE (Lavado de tanques)</v>
          </cell>
          <cell r="J56" t="str">
            <v>Contar con los recursos requeridos para las adecuaciones, mantenimiento y reparaciones de las instalaciones del programa</v>
          </cell>
          <cell r="K56">
            <v>721210</v>
          </cell>
          <cell r="L56" t="str">
            <v>MINIMA CUANTIA</v>
          </cell>
          <cell r="M56">
            <v>43173</v>
          </cell>
          <cell r="N56">
            <v>43180</v>
          </cell>
          <cell r="O56">
            <v>43220</v>
          </cell>
          <cell r="P56">
            <v>43311</v>
          </cell>
          <cell r="Q56">
            <v>3.0333333333333332</v>
          </cell>
          <cell r="R56">
            <v>304030</v>
          </cell>
          <cell r="S56">
            <v>2040</v>
          </cell>
          <cell r="T56" t="str">
            <v>A-2-0-4-5-1</v>
          </cell>
          <cell r="U56" t="str">
            <v>Adquisición de bienes y servicios</v>
          </cell>
          <cell r="V56" t="str">
            <v>2.02.2.08.007.03.</v>
          </cell>
          <cell r="W56" t="str">
            <v>Servicios de instalación (distintos de los servicios de construcción)</v>
          </cell>
          <cell r="X56" t="str">
            <v>Servicios</v>
          </cell>
          <cell r="Y56">
            <v>1</v>
          </cell>
          <cell r="Z56">
            <v>21874000</v>
          </cell>
          <cell r="AA56">
            <v>21874000</v>
          </cell>
        </row>
        <row r="57">
          <cell r="C57" t="str">
            <v>DE_001</v>
          </cell>
          <cell r="D57" t="str">
            <v>003</v>
          </cell>
          <cell r="F57">
            <v>5</v>
          </cell>
          <cell r="G57" t="str">
            <v>Plan Adquisiciones</v>
          </cell>
          <cell r="H57" t="str">
            <v>Direccionamiento estratégico</v>
          </cell>
          <cell r="I57" t="str">
            <v>Servicios de Revisor Fiscal</v>
          </cell>
          <cell r="J57" t="str">
            <v>Contratar los servicios de revisoría fiscal para la entidad.</v>
          </cell>
          <cell r="K57">
            <v>77102001</v>
          </cell>
          <cell r="L57" t="str">
            <v>CONTRATACIÓN DIRECTA PERSONA JURÍDICA</v>
          </cell>
          <cell r="M57">
            <v>43208</v>
          </cell>
          <cell r="N57">
            <v>43215</v>
          </cell>
          <cell r="O57">
            <v>43244</v>
          </cell>
          <cell r="P57">
            <v>43465</v>
          </cell>
          <cell r="Q57">
            <v>7.3666666666666663</v>
          </cell>
          <cell r="R57">
            <v>304005</v>
          </cell>
          <cell r="S57">
            <v>5110</v>
          </cell>
          <cell r="T57" t="str">
            <v>A-5-1-1-2-0-14</v>
          </cell>
          <cell r="U57" t="str">
            <v>Compra de bienes y servicios</v>
          </cell>
          <cell r="V57" t="str">
            <v>2.02.2.08.002.02.</v>
          </cell>
          <cell r="W57" t="str">
            <v>Serviciosde contabilidad, auditoría y teneduría de libros</v>
          </cell>
          <cell r="X57" t="str">
            <v>Meses</v>
          </cell>
          <cell r="Y57">
            <v>8</v>
          </cell>
          <cell r="Z57">
            <v>3164483.75</v>
          </cell>
          <cell r="AA57">
            <v>25315870</v>
          </cell>
        </row>
        <row r="58">
          <cell r="C58" t="str">
            <v>DE_002</v>
          </cell>
          <cell r="D58" t="str">
            <v>003</v>
          </cell>
          <cell r="F58">
            <v>5</v>
          </cell>
          <cell r="G58" t="str">
            <v>Plan Adquisiciones</v>
          </cell>
          <cell r="H58" t="str">
            <v>Direccionamiento estratégico</v>
          </cell>
          <cell r="I58" t="str">
            <v>Mantenimiento herramienta BSC</v>
          </cell>
          <cell r="J58" t="str">
            <v>Contrartar los servicios de manetnimiento de la herramienta del BSC</v>
          </cell>
          <cell r="K58">
            <v>84111802</v>
          </cell>
          <cell r="L58" t="str">
            <v>CONTRATACIÓN DIRECTA PERSONA JURÍDICA</v>
          </cell>
          <cell r="M58">
            <v>43230</v>
          </cell>
          <cell r="N58">
            <v>43237</v>
          </cell>
          <cell r="O58">
            <v>43266</v>
          </cell>
          <cell r="P58">
            <v>43465</v>
          </cell>
          <cell r="Q58">
            <v>6.6333333333333337</v>
          </cell>
          <cell r="R58">
            <v>304015</v>
          </cell>
          <cell r="S58">
            <v>2040</v>
          </cell>
          <cell r="T58" t="str">
            <v>A-2-0-4-5-13</v>
          </cell>
          <cell r="U58" t="str">
            <v>Adquisición de bienes y servicios</v>
          </cell>
          <cell r="V58" t="str">
            <v>5.07.1.07.</v>
          </cell>
          <cell r="W58" t="str">
            <v>Servicios de mantenimiento de activos financieros</v>
          </cell>
          <cell r="X58" t="str">
            <v>Servicios</v>
          </cell>
          <cell r="Y58">
            <v>1</v>
          </cell>
          <cell r="Z58">
            <v>5000000</v>
          </cell>
          <cell r="AA58">
            <v>5000000</v>
          </cell>
        </row>
        <row r="59">
          <cell r="C59" t="str">
            <v>GI_008</v>
          </cell>
          <cell r="D59" t="str">
            <v>001</v>
          </cell>
          <cell r="F59">
            <v>5</v>
          </cell>
          <cell r="G59" t="str">
            <v>Gasto Interno</v>
          </cell>
          <cell r="H59" t="str">
            <v>Auditoria interna</v>
          </cell>
          <cell r="I59" t="str">
            <v>Cuota de auditaje</v>
          </cell>
          <cell r="J59" t="str">
            <v>Transferencia cuota de auditaje de Ley para la contraloría</v>
          </cell>
          <cell r="K59" t="str">
            <v>N/A</v>
          </cell>
          <cell r="L59" t="str">
            <v>N/A</v>
          </cell>
          <cell r="M59" t="str">
            <v>N/A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>
            <v>304050</v>
          </cell>
          <cell r="S59">
            <v>3211</v>
          </cell>
          <cell r="T59" t="str">
            <v>A-3-2-1-1</v>
          </cell>
          <cell r="U59" t="str">
            <v>Cuota de auditaje Contranal</v>
          </cell>
          <cell r="V59" t="str">
            <v>8.02.2.</v>
          </cell>
          <cell r="W59" t="str">
            <v>Cuota de fiscalización y auditaje</v>
          </cell>
          <cell r="X59" t="str">
            <v>Cuota de Auditaje</v>
          </cell>
          <cell r="Y59">
            <v>1</v>
          </cell>
          <cell r="Z59">
            <v>95331157</v>
          </cell>
          <cell r="AA59">
            <v>95331157</v>
          </cell>
        </row>
        <row r="60">
          <cell r="C60" t="str">
            <v>GI_009</v>
          </cell>
          <cell r="D60" t="str">
            <v>008</v>
          </cell>
          <cell r="F60">
            <v>5</v>
          </cell>
          <cell r="G60" t="str">
            <v>Gasto Interno</v>
          </cell>
          <cell r="H60" t="str">
            <v>Gestión jurídica</v>
          </cell>
          <cell r="I60" t="str">
            <v>Conciliaciones</v>
          </cell>
          <cell r="J60" t="str">
            <v>Recursos destinados para procesos conciliatorios de la entidad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>
            <v>304050</v>
          </cell>
          <cell r="S60">
            <v>3611</v>
          </cell>
          <cell r="T60" t="str">
            <v>A-3-6-1-1-1</v>
          </cell>
          <cell r="U60" t="str">
            <v>Sentencias y Conciliaciones</v>
          </cell>
          <cell r="V60" t="str">
            <v>3.10.0.00.001.01.</v>
          </cell>
          <cell r="W60" t="str">
            <v>Sentencias</v>
          </cell>
          <cell r="X60" t="str">
            <v>Conciliaciones</v>
          </cell>
          <cell r="Y60" t="str">
            <v>N/A</v>
          </cell>
          <cell r="Z60">
            <v>1145503</v>
          </cell>
          <cell r="AA60">
            <v>1145503</v>
          </cell>
        </row>
        <row r="61">
          <cell r="C61" t="str">
            <v>GI_010</v>
          </cell>
          <cell r="D61" t="str">
            <v>008</v>
          </cell>
          <cell r="F61">
            <v>5</v>
          </cell>
          <cell r="G61" t="str">
            <v>Gasto Interno</v>
          </cell>
          <cell r="H61" t="str">
            <v>Gestión jurídica</v>
          </cell>
          <cell r="I61" t="str">
            <v>Sentencias</v>
          </cell>
          <cell r="J61" t="str">
            <v>Recursos destinados para procesos de posibles sentencias de la entidad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>
            <v>304050</v>
          </cell>
          <cell r="S61">
            <v>3611</v>
          </cell>
          <cell r="T61" t="str">
            <v>A-3-6-1-1-2</v>
          </cell>
          <cell r="U61" t="str">
            <v>Sentencias y Conciliaciones</v>
          </cell>
          <cell r="V61" t="str">
            <v>3.10.0.00.001.01.</v>
          </cell>
          <cell r="W61" t="str">
            <v>Sentencias</v>
          </cell>
          <cell r="X61" t="str">
            <v>Sentencias</v>
          </cell>
          <cell r="Y61" t="str">
            <v>N/A</v>
          </cell>
          <cell r="Z61">
            <v>1309355036</v>
          </cell>
          <cell r="AA61">
            <v>1309355036</v>
          </cell>
        </row>
        <row r="62">
          <cell r="C62" t="str">
            <v>JU_001</v>
          </cell>
          <cell r="D62" t="str">
            <v>008</v>
          </cell>
          <cell r="F62">
            <v>5</v>
          </cell>
          <cell r="G62" t="str">
            <v>Plan Adquisiciones</v>
          </cell>
          <cell r="H62" t="str">
            <v>Gestión jurídica</v>
          </cell>
          <cell r="I62" t="str">
            <v xml:space="preserve">Servicios profesionales con personas naturales </v>
          </cell>
          <cell r="J62" t="str">
            <v>Contratación de servicios profesionales de asistencia</v>
          </cell>
          <cell r="K62">
            <v>801615</v>
          </cell>
          <cell r="L62" t="str">
            <v>CONTRATACIÓN DIRECTA PERSONA NATURAL</v>
          </cell>
          <cell r="M62">
            <v>43077</v>
          </cell>
          <cell r="N62">
            <v>43084</v>
          </cell>
          <cell r="O62">
            <v>43115</v>
          </cell>
          <cell r="P62">
            <v>43295</v>
          </cell>
          <cell r="Q62">
            <v>6</v>
          </cell>
          <cell r="R62">
            <v>304050</v>
          </cell>
          <cell r="S62">
            <v>5110</v>
          </cell>
          <cell r="T62" t="str">
            <v>A-5-1-1-2-0-14</v>
          </cell>
          <cell r="U62" t="str">
            <v>Compra de bienes y servicios</v>
          </cell>
          <cell r="V62" t="str">
            <v>2.02.2.08.003.09.</v>
          </cell>
          <cell r="W62" t="str">
            <v>Otros servicios profesionales y técnicos n.c.p</v>
          </cell>
          <cell r="X62" t="str">
            <v>Meses</v>
          </cell>
          <cell r="Y62">
            <v>6</v>
          </cell>
          <cell r="Z62">
            <v>2500000</v>
          </cell>
          <cell r="AA62">
            <v>15000000</v>
          </cell>
        </row>
        <row r="63">
          <cell r="C63" t="str">
            <v>GTH_001</v>
          </cell>
          <cell r="D63" t="str">
            <v>007</v>
          </cell>
          <cell r="F63">
            <v>5</v>
          </cell>
          <cell r="G63" t="str">
            <v>Plan Adquisiciones</v>
          </cell>
          <cell r="H63" t="str">
            <v>Gestión del talento Humano</v>
          </cell>
          <cell r="I63" t="str">
            <v>Dotación de vestido de labor y calzado para nivel asistencial</v>
          </cell>
          <cell r="J63" t="str">
            <v>Adquirir las dotaciones de vestido y calzado de labor para el personal asistencial de la entidad.</v>
          </cell>
          <cell r="K63" t="str">
            <v>531000;80141706</v>
          </cell>
          <cell r="L63" t="str">
            <v>ACUERDO MARCO</v>
          </cell>
          <cell r="M63">
            <v>43130</v>
          </cell>
          <cell r="N63">
            <v>43137</v>
          </cell>
          <cell r="O63">
            <v>43161</v>
          </cell>
          <cell r="P63">
            <v>43465</v>
          </cell>
          <cell r="Q63">
            <v>10.133333333333333</v>
          </cell>
          <cell r="R63">
            <v>304050</v>
          </cell>
          <cell r="S63">
            <v>2040</v>
          </cell>
          <cell r="T63" t="str">
            <v>A-2-0-4-4-2</v>
          </cell>
          <cell r="U63" t="str">
            <v>Adquisición de bienes y servicios</v>
          </cell>
          <cell r="V63" t="str">
            <v>2.02.1.02.008.</v>
          </cell>
          <cell r="W63" t="str">
            <v>Dotación (prendas de vestir y calzado)</v>
          </cell>
          <cell r="X63" t="str">
            <v>Entregas</v>
          </cell>
          <cell r="Y63">
            <v>3</v>
          </cell>
          <cell r="Z63">
            <v>1175214.51</v>
          </cell>
          <cell r="AA63">
            <v>3525643.5300000003</v>
          </cell>
        </row>
        <row r="64">
          <cell r="C64" t="str">
            <v>GTH_002</v>
          </cell>
          <cell r="D64" t="str">
            <v>007</v>
          </cell>
          <cell r="F64">
            <v>5</v>
          </cell>
          <cell r="G64" t="str">
            <v>Plan Adquisiciones</v>
          </cell>
          <cell r="H64" t="str">
            <v>Gestión del talento Humano</v>
          </cell>
          <cell r="I64" t="str">
            <v>Dotación Personal Operativo</v>
          </cell>
          <cell r="J64" t="str">
            <v>Adquirir las dotaciones de vestido y calzado de labor para el personal operativo de la entidad.</v>
          </cell>
          <cell r="K64" t="str">
            <v>461815;46181533;46181604</v>
          </cell>
          <cell r="L64" t="str">
            <v>SELECCIÓN ABREVIADA POR SUBASTA</v>
          </cell>
          <cell r="M64">
            <v>43061</v>
          </cell>
          <cell r="N64">
            <v>43068</v>
          </cell>
          <cell r="O64">
            <v>43156</v>
          </cell>
          <cell r="P64">
            <v>43465</v>
          </cell>
          <cell r="Q64">
            <v>10.3</v>
          </cell>
          <cell r="R64">
            <v>304050</v>
          </cell>
          <cell r="S64">
            <v>2040</v>
          </cell>
          <cell r="T64" t="str">
            <v>A-2-0-4-4-2</v>
          </cell>
          <cell r="U64" t="str">
            <v>Adquisición de bienes y servicios</v>
          </cell>
          <cell r="V64" t="str">
            <v>2.02.1.02.008.</v>
          </cell>
          <cell r="W64" t="str">
            <v>Dotación (prendas de vestir y calzado)</v>
          </cell>
          <cell r="X64" t="str">
            <v>Entregas</v>
          </cell>
          <cell r="Y64">
            <v>3</v>
          </cell>
          <cell r="Z64">
            <v>8958915</v>
          </cell>
          <cell r="AA64">
            <v>26876745</v>
          </cell>
        </row>
        <row r="65">
          <cell r="C65" t="str">
            <v>GTH_003</v>
          </cell>
          <cell r="D65" t="str">
            <v>007</v>
          </cell>
          <cell r="F65">
            <v>5</v>
          </cell>
          <cell r="G65" t="str">
            <v>Plan Adquisiciones</v>
          </cell>
          <cell r="H65" t="str">
            <v>Gestión del talento Humano</v>
          </cell>
          <cell r="I65" t="str">
            <v>Contratar las capacitaciones SST</v>
          </cell>
          <cell r="J65" t="str">
            <v>Capacitaciones SST (Montacargas, Trabajo en Alturas, Brigadas de Emergencia)</v>
          </cell>
          <cell r="K65">
            <v>86111604</v>
          </cell>
          <cell r="L65" t="str">
            <v>CONTRATACIÓN DIRECTA PERSONA JURÍDICA</v>
          </cell>
          <cell r="M65">
            <v>43235</v>
          </cell>
          <cell r="N65">
            <v>43242</v>
          </cell>
          <cell r="O65">
            <v>43271</v>
          </cell>
          <cell r="P65">
            <v>43465</v>
          </cell>
          <cell r="Q65">
            <v>6.4666666666666668</v>
          </cell>
          <cell r="R65">
            <v>304050</v>
          </cell>
          <cell r="S65">
            <v>2040</v>
          </cell>
          <cell r="T65" t="str">
            <v>A-2-0-4-21-5</v>
          </cell>
          <cell r="U65" t="str">
            <v>Adquisición de bienes y servicios</v>
          </cell>
          <cell r="V65" t="str">
            <v>5.08.1.02.</v>
          </cell>
          <cell r="W65" t="str">
            <v>Servicios de investigación y desarrollo en ciencias sociales y humanidades</v>
          </cell>
          <cell r="X65" t="str">
            <v>Servicios</v>
          </cell>
          <cell r="Y65">
            <v>1</v>
          </cell>
          <cell r="Z65">
            <v>17010000</v>
          </cell>
          <cell r="AA65">
            <v>17010000</v>
          </cell>
        </row>
        <row r="66">
          <cell r="C66" t="str">
            <v>GTH_004</v>
          </cell>
          <cell r="D66" t="str">
            <v>007</v>
          </cell>
          <cell r="F66">
            <v>5</v>
          </cell>
          <cell r="G66" t="str">
            <v>Plan Adquisiciones</v>
          </cell>
          <cell r="H66" t="str">
            <v>Gestión del talento Humano</v>
          </cell>
          <cell r="I66" t="str">
            <v>Estudio de ruido ocupacional y ambiental</v>
          </cell>
          <cell r="J66" t="str">
            <v>Contratar Estudio de Ruido CENARE</v>
          </cell>
          <cell r="K66">
            <v>86111604</v>
          </cell>
          <cell r="L66" t="str">
            <v>MINIMA CUANTIA</v>
          </cell>
          <cell r="M66">
            <v>43221</v>
          </cell>
          <cell r="N66">
            <v>43228</v>
          </cell>
          <cell r="O66">
            <v>43266</v>
          </cell>
          <cell r="P66">
            <v>43465</v>
          </cell>
          <cell r="Q66">
            <v>6.6333333333333337</v>
          </cell>
          <cell r="R66">
            <v>304050</v>
          </cell>
          <cell r="S66">
            <v>2040</v>
          </cell>
          <cell r="T66" t="str">
            <v>A-2-0-4-41-13</v>
          </cell>
          <cell r="U66" t="str">
            <v>Adquisición de bienes y servicios</v>
          </cell>
          <cell r="V66" t="str">
            <v>5.08.1.02.</v>
          </cell>
          <cell r="W66" t="str">
            <v>Servicios de investigación y desarrollo en ciencias sociales y humanidades</v>
          </cell>
          <cell r="X66" t="str">
            <v>Servicios</v>
          </cell>
          <cell r="Y66">
            <v>1</v>
          </cell>
          <cell r="Z66">
            <v>3213000</v>
          </cell>
          <cell r="AA66">
            <v>3213000</v>
          </cell>
        </row>
        <row r="67">
          <cell r="C67" t="str">
            <v>GTH_012</v>
          </cell>
          <cell r="D67" t="str">
            <v>007</v>
          </cell>
          <cell r="F67">
            <v>5</v>
          </cell>
          <cell r="G67" t="str">
            <v>Plan Adquisiciones</v>
          </cell>
          <cell r="H67" t="str">
            <v>Gestión del talento Humano</v>
          </cell>
          <cell r="I67" t="str">
            <v>Mantenimiento de detectores de humo y extintores</v>
          </cell>
          <cell r="J67" t="str">
            <v>Contratar mantenimientos equipos emergencias</v>
          </cell>
          <cell r="K67">
            <v>86111604</v>
          </cell>
          <cell r="L67" t="str">
            <v>MINIMA CUANTIA</v>
          </cell>
          <cell r="M67">
            <v>43256</v>
          </cell>
          <cell r="N67">
            <v>43263</v>
          </cell>
          <cell r="O67">
            <v>43301</v>
          </cell>
          <cell r="P67">
            <v>43465</v>
          </cell>
          <cell r="Q67">
            <v>5.4666666666666668</v>
          </cell>
          <cell r="R67">
            <v>304050</v>
          </cell>
          <cell r="S67">
            <v>2040</v>
          </cell>
          <cell r="T67" t="str">
            <v>A-2-0-4-5-12</v>
          </cell>
          <cell r="U67" t="str">
            <v>Adquisición de bienes y servicios</v>
          </cell>
          <cell r="V67" t="str">
            <v>5.08.1.02.</v>
          </cell>
          <cell r="W67" t="str">
            <v>Servicios de investigación y desarrollo en ciencias sociales y humanidades</v>
          </cell>
          <cell r="X67" t="str">
            <v>Servicios</v>
          </cell>
          <cell r="Y67">
            <v>1</v>
          </cell>
          <cell r="Z67">
            <v>15138610.33</v>
          </cell>
          <cell r="AA67">
            <v>15138610.33</v>
          </cell>
        </row>
        <row r="68">
          <cell r="C68" t="str">
            <v>GTH_005</v>
          </cell>
          <cell r="D68" t="str">
            <v>007</v>
          </cell>
          <cell r="F68">
            <v>5</v>
          </cell>
          <cell r="G68" t="str">
            <v>Gasto Interno</v>
          </cell>
          <cell r="H68" t="str">
            <v>Gestión del talento Humano</v>
          </cell>
          <cell r="I68" t="str">
            <v>Capacitación</v>
          </cell>
          <cell r="J68" t="str">
            <v>Contratar entidades y personnal que suministre capacitación para el personal del programa de acuerdo con sus necesidades</v>
          </cell>
          <cell r="K68">
            <v>861017</v>
          </cell>
          <cell r="L68" t="str">
            <v>N/A</v>
          </cell>
          <cell r="M68" t="str">
            <v>N/A</v>
          </cell>
          <cell r="N68" t="str">
            <v>N/A</v>
          </cell>
          <cell r="O68">
            <v>43200</v>
          </cell>
          <cell r="P68">
            <v>43465</v>
          </cell>
          <cell r="Q68">
            <v>8.8333333333333339</v>
          </cell>
          <cell r="R68">
            <v>304050</v>
          </cell>
          <cell r="S68">
            <v>2040</v>
          </cell>
          <cell r="T68" t="str">
            <v>A-2-0-4-21-5</v>
          </cell>
          <cell r="U68" t="str">
            <v>Adquisición de bienes y servicios</v>
          </cell>
          <cell r="V68" t="str">
            <v>2.02.2.09.002.04.</v>
          </cell>
          <cell r="W68" t="str">
            <v>Servicios de educación postsecundaria no terciaria</v>
          </cell>
          <cell r="X68" t="str">
            <v>Servicios</v>
          </cell>
          <cell r="Y68">
            <v>1</v>
          </cell>
          <cell r="Z68">
            <v>50000000</v>
          </cell>
          <cell r="AA68">
            <v>50000000</v>
          </cell>
        </row>
        <row r="69">
          <cell r="C69" t="str">
            <v>GTH_006</v>
          </cell>
          <cell r="D69" t="str">
            <v>007</v>
          </cell>
          <cell r="F69">
            <v>5</v>
          </cell>
          <cell r="G69" t="str">
            <v>Plan Adquisiciones</v>
          </cell>
          <cell r="H69" t="str">
            <v>Gestión del talento Humano</v>
          </cell>
          <cell r="I69" t="str">
            <v>Medición de clima Organizacional  y GCI</v>
          </cell>
          <cell r="J69" t="str">
            <v>Contratar los servicios de medición de clima organizacional de la entidad / Contratar los servicios de GCI</v>
          </cell>
          <cell r="K69">
            <v>801015</v>
          </cell>
          <cell r="L69" t="str">
            <v>CONTRATACIÓN DIRECTA PERSONA JURÍDICA</v>
          </cell>
          <cell r="M69">
            <v>43245</v>
          </cell>
          <cell r="N69">
            <v>43252</v>
          </cell>
          <cell r="O69">
            <v>43282</v>
          </cell>
          <cell r="P69">
            <v>43465</v>
          </cell>
          <cell r="Q69">
            <v>6.1</v>
          </cell>
          <cell r="R69">
            <v>304050</v>
          </cell>
          <cell r="S69">
            <v>2040</v>
          </cell>
          <cell r="T69" t="str">
            <v>A-2-0-4-21-11</v>
          </cell>
          <cell r="U69" t="str">
            <v>Adquisición de bienes y servicios</v>
          </cell>
          <cell r="V69" t="str">
            <v>5.08.1.02.</v>
          </cell>
          <cell r="W69" t="str">
            <v>Servicios de investigación y desarrollo en ciencias sociales y humanidades</v>
          </cell>
          <cell r="X69" t="str">
            <v>Servicios</v>
          </cell>
          <cell r="Y69">
            <v>1</v>
          </cell>
          <cell r="Z69">
            <v>57144908</v>
          </cell>
          <cell r="AA69">
            <v>57144908</v>
          </cell>
        </row>
        <row r="70">
          <cell r="C70" t="str">
            <v>GAF_008</v>
          </cell>
          <cell r="D70" t="str">
            <v>004</v>
          </cell>
          <cell r="F70">
            <v>5</v>
          </cell>
          <cell r="G70" t="str">
            <v>Plan Adquisiciones</v>
          </cell>
          <cell r="H70" t="str">
            <v>Gestión administrativa y financiera</v>
          </cell>
          <cell r="I70" t="str">
            <v>Arrendamiento  Dirección Nacional</v>
          </cell>
          <cell r="J70" t="str">
            <v>Contratar el arrendamiento de los espacios para la ejecución de las actividades del programa</v>
          </cell>
          <cell r="K70">
            <v>80131502</v>
          </cell>
          <cell r="L70" t="str">
            <v>CONTRATACIÓN DIRECTA PERSONA JURÍDICA</v>
          </cell>
          <cell r="M70">
            <v>43089</v>
          </cell>
          <cell r="N70">
            <v>43096</v>
          </cell>
          <cell r="O70">
            <v>43125</v>
          </cell>
          <cell r="P70">
            <v>43465</v>
          </cell>
          <cell r="Q70">
            <v>11.333333333333334</v>
          </cell>
          <cell r="R70">
            <v>304030</v>
          </cell>
          <cell r="S70">
            <v>2040</v>
          </cell>
          <cell r="T70" t="str">
            <v>A-2-0-4-10-2</v>
          </cell>
          <cell r="U70" t="str">
            <v>Adquisición de bienes y servicios</v>
          </cell>
          <cell r="V70" t="str">
            <v>5.07.2.01.</v>
          </cell>
          <cell r="W70" t="str">
            <v>Servicios inmobiliarios relativos a bienes raíces propios o arrendados</v>
          </cell>
          <cell r="X70" t="str">
            <v>Meses</v>
          </cell>
          <cell r="Y70">
            <v>11</v>
          </cell>
          <cell r="Z70">
            <v>21804044.727272727</v>
          </cell>
          <cell r="AA70">
            <v>239844492</v>
          </cell>
        </row>
        <row r="71">
          <cell r="C71" t="str">
            <v>GI_011</v>
          </cell>
          <cell r="D71" t="str">
            <v>004</v>
          </cell>
          <cell r="F71">
            <v>5</v>
          </cell>
          <cell r="G71" t="str">
            <v>Gasto Interno</v>
          </cell>
          <cell r="H71" t="str">
            <v>Gestión administrativa y financiera</v>
          </cell>
          <cell r="I71" t="str">
            <v>Licencias y trámites</v>
          </cell>
          <cell r="J71" t="str">
            <v>Recursos para trámite de licencias requeridas por el programa</v>
          </cell>
          <cell r="K71" t="str">
            <v>N/A</v>
          </cell>
          <cell r="L71" t="str">
            <v>N/A</v>
          </cell>
          <cell r="M71" t="str">
            <v>N/A</v>
          </cell>
          <cell r="N71" t="str">
            <v>N/A</v>
          </cell>
          <cell r="O71" t="str">
            <v>N/A</v>
          </cell>
          <cell r="P71" t="str">
            <v>N/A</v>
          </cell>
          <cell r="Q71" t="str">
            <v>N/A</v>
          </cell>
          <cell r="R71">
            <v>304030</v>
          </cell>
          <cell r="S71">
            <v>2040</v>
          </cell>
          <cell r="T71" t="str">
            <v>A-2-0-4-7-6</v>
          </cell>
          <cell r="U71" t="str">
            <v>Adquisición de bienes y servicios</v>
          </cell>
          <cell r="Y71">
            <v>1</v>
          </cell>
          <cell r="Z71">
            <v>3000000</v>
          </cell>
          <cell r="AA71">
            <v>3000000</v>
          </cell>
        </row>
        <row r="72">
          <cell r="C72" t="str">
            <v>GI_012</v>
          </cell>
          <cell r="D72" t="str">
            <v>004</v>
          </cell>
          <cell r="F72">
            <v>5</v>
          </cell>
          <cell r="G72" t="str">
            <v>Gasto Interno</v>
          </cell>
          <cell r="H72" t="str">
            <v>Gestión administrativa y financiera</v>
          </cell>
          <cell r="I72" t="str">
            <v>Comisiones, intereses y gastos bancarios</v>
          </cell>
          <cell r="J72" t="str">
            <v>Gastos bancarios</v>
          </cell>
          <cell r="K72" t="str">
            <v>N/A</v>
          </cell>
          <cell r="L72" t="str">
            <v>N/A</v>
          </cell>
          <cell r="M72" t="str">
            <v>N/A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>
            <v>304050</v>
          </cell>
          <cell r="S72">
            <v>2040</v>
          </cell>
          <cell r="T72" t="str">
            <v>A-2-0-4-22-1</v>
          </cell>
          <cell r="U72" t="str">
            <v>Adquisición de bienes y servicios</v>
          </cell>
          <cell r="V72" t="str">
            <v>5.07.1.01.</v>
          </cell>
          <cell r="W72" t="str">
            <v>Servicios financieros, excepto de la banca de inversión, servicios de seguros y servicios de pensiones</v>
          </cell>
          <cell r="X72" t="str">
            <v>N/A</v>
          </cell>
          <cell r="Y72" t="str">
            <v>N/A</v>
          </cell>
          <cell r="Z72">
            <v>30000000</v>
          </cell>
          <cell r="AA72">
            <v>12661454</v>
          </cell>
        </row>
        <row r="73">
          <cell r="C73" t="str">
            <v>DE_003</v>
          </cell>
          <cell r="D73" t="str">
            <v>003</v>
          </cell>
          <cell r="F73">
            <v>5</v>
          </cell>
          <cell r="G73" t="str">
            <v>Plan Adquisiciones</v>
          </cell>
          <cell r="H73" t="str">
            <v>Direccionamiento estratégico</v>
          </cell>
          <cell r="I73" t="str">
            <v>Actualización de firma digital para el sistema SIIF Nación</v>
          </cell>
          <cell r="J73" t="str">
            <v>Adquirir las licencias requeridas para los procesos en SIIF</v>
          </cell>
          <cell r="K73">
            <v>93151500</v>
          </cell>
          <cell r="L73" t="str">
            <v>MINIMA CUANTIA</v>
          </cell>
          <cell r="M73">
            <v>43374</v>
          </cell>
          <cell r="N73">
            <v>43381</v>
          </cell>
          <cell r="O73">
            <v>43419</v>
          </cell>
          <cell r="P73">
            <v>43465</v>
          </cell>
          <cell r="Q73">
            <v>1.5333333333333334</v>
          </cell>
          <cell r="R73">
            <v>304015</v>
          </cell>
          <cell r="S73">
            <v>2040</v>
          </cell>
          <cell r="T73" t="str">
            <v>A-2-0-4-1-6</v>
          </cell>
          <cell r="U73" t="str">
            <v>Adquisición de bienes y servicios</v>
          </cell>
          <cell r="V73" t="str">
            <v>5.07.1.07.</v>
          </cell>
          <cell r="W73" t="str">
            <v>Servicios de mantenimiento de activos financieros</v>
          </cell>
          <cell r="X73" t="str">
            <v>Unidades</v>
          </cell>
          <cell r="Y73">
            <v>16</v>
          </cell>
          <cell r="Z73">
            <v>381250</v>
          </cell>
          <cell r="AA73">
            <v>6100000</v>
          </cell>
        </row>
        <row r="74">
          <cell r="C74" t="str">
            <v>DE_004</v>
          </cell>
          <cell r="D74" t="str">
            <v>003</v>
          </cell>
          <cell r="F74">
            <v>5</v>
          </cell>
          <cell r="G74" t="str">
            <v>Plan Adquisiciones</v>
          </cell>
          <cell r="H74" t="str">
            <v>Direccionamiento estratégico</v>
          </cell>
          <cell r="I74" t="str">
            <v>Servicios profesionales con personas naturales para el sistema de Gestión de Calidad de la entidad</v>
          </cell>
          <cell r="J74" t="str">
            <v xml:space="preserve">Contratación de servicios profesionales para asesoría </v>
          </cell>
          <cell r="K74">
            <v>801615</v>
          </cell>
          <cell r="L74" t="str">
            <v>CONTRATACIÓN DIRECTA PERSONA NATURAL</v>
          </cell>
          <cell r="M74">
            <v>43077</v>
          </cell>
          <cell r="N74">
            <v>43084</v>
          </cell>
          <cell r="O74">
            <v>43115</v>
          </cell>
          <cell r="P74">
            <v>43448</v>
          </cell>
          <cell r="Q74">
            <v>11.1</v>
          </cell>
          <cell r="R74">
            <v>304080</v>
          </cell>
          <cell r="S74">
            <v>5110</v>
          </cell>
          <cell r="T74" t="str">
            <v>A-5-1-1-2-0-14</v>
          </cell>
          <cell r="U74" t="str">
            <v>Compra de bienes y servicios</v>
          </cell>
          <cell r="V74" t="str">
            <v>2.02.2.08.003.09.</v>
          </cell>
          <cell r="W74" t="str">
            <v>Otros servicios profesionales y técnicos n.c.p</v>
          </cell>
          <cell r="X74" t="str">
            <v>Meses</v>
          </cell>
          <cell r="Y74">
            <v>11</v>
          </cell>
          <cell r="Z74">
            <v>4300000</v>
          </cell>
          <cell r="AA74">
            <v>47300000</v>
          </cell>
        </row>
        <row r="75">
          <cell r="C75" t="str">
            <v>DE_005</v>
          </cell>
          <cell r="D75" t="str">
            <v>003</v>
          </cell>
          <cell r="F75">
            <v>5</v>
          </cell>
          <cell r="G75" t="str">
            <v>Plan Adquisiciones</v>
          </cell>
          <cell r="H75" t="str">
            <v>Direccionamiento estratégico</v>
          </cell>
          <cell r="I75" t="str">
            <v>Servicios profesionales con personas naturales Formulación política pública</v>
          </cell>
          <cell r="J75" t="str">
            <v xml:space="preserve">Contratación de servicios profesionales para asesoría </v>
          </cell>
          <cell r="K75">
            <v>801615</v>
          </cell>
          <cell r="L75" t="str">
            <v>CONTRATACIÓN DIRECTA PERSONA NATURAL</v>
          </cell>
          <cell r="M75">
            <v>43077</v>
          </cell>
          <cell r="N75">
            <v>43084</v>
          </cell>
          <cell r="O75">
            <v>43115</v>
          </cell>
          <cell r="P75">
            <v>43387</v>
          </cell>
          <cell r="Q75">
            <v>9.0666666666666664</v>
          </cell>
          <cell r="R75">
            <v>304005</v>
          </cell>
          <cell r="S75">
            <v>5110</v>
          </cell>
          <cell r="T75" t="str">
            <v>A-5-1-1-2-0-14</v>
          </cell>
          <cell r="U75" t="str">
            <v>Compra de bienes y servicios</v>
          </cell>
          <cell r="V75" t="str">
            <v>2.02.2.08.003.09.</v>
          </cell>
          <cell r="W75" t="str">
            <v>Otros servicios profesionales y técnicos n.c.p</v>
          </cell>
          <cell r="X75" t="str">
            <v>Meses</v>
          </cell>
          <cell r="Y75">
            <v>9</v>
          </cell>
          <cell r="Z75">
            <v>6000000</v>
          </cell>
          <cell r="AA75">
            <v>36000000</v>
          </cell>
        </row>
        <row r="76">
          <cell r="C76" t="str">
            <v>DE_006</v>
          </cell>
          <cell r="D76" t="str">
            <v>003</v>
          </cell>
          <cell r="F76">
            <v>5</v>
          </cell>
          <cell r="G76" t="str">
            <v>Plan Adquisiciones</v>
          </cell>
          <cell r="H76" t="str">
            <v>Direccionamiento estratégico</v>
          </cell>
          <cell r="I76" t="str">
            <v>Servicios profesionales con personas naturales apoyo a la Dirección Ejecutiva</v>
          </cell>
          <cell r="J76" t="str">
            <v xml:space="preserve">Contratación de servicios profesionales para asesoría </v>
          </cell>
          <cell r="K76">
            <v>801615</v>
          </cell>
          <cell r="L76" t="str">
            <v>CONTRATACIÓN DIRECTA PERSONA NATURAL</v>
          </cell>
          <cell r="M76">
            <v>43077</v>
          </cell>
          <cell r="N76">
            <v>43084</v>
          </cell>
          <cell r="O76">
            <v>43115</v>
          </cell>
          <cell r="P76">
            <v>43387</v>
          </cell>
          <cell r="Q76">
            <v>9.0666666666666664</v>
          </cell>
          <cell r="R76">
            <v>304005</v>
          </cell>
          <cell r="S76">
            <v>5110</v>
          </cell>
          <cell r="T76" t="str">
            <v>A-5-1-1-2-0-14</v>
          </cell>
          <cell r="U76" t="str">
            <v>Compra de bienes y servicios</v>
          </cell>
          <cell r="V76" t="str">
            <v>2.02.2.08.003.09.</v>
          </cell>
          <cell r="W76" t="str">
            <v>Otros servicios profesionales y técnicos n.c.p</v>
          </cell>
          <cell r="X76" t="str">
            <v>Meses</v>
          </cell>
          <cell r="Y76">
            <v>9</v>
          </cell>
          <cell r="Z76">
            <v>10710000</v>
          </cell>
          <cell r="AA76">
            <v>96390000</v>
          </cell>
        </row>
        <row r="77">
          <cell r="C77" t="str">
            <v>DE_007</v>
          </cell>
          <cell r="D77" t="str">
            <v>003</v>
          </cell>
          <cell r="F77">
            <v>5</v>
          </cell>
          <cell r="G77" t="str">
            <v>Plan Adquisiciones</v>
          </cell>
          <cell r="H77" t="str">
            <v>Direccionamiento estratégico</v>
          </cell>
          <cell r="I77" t="str">
            <v>Servicios profesionales con personas naturales apoyo estudio de impacto</v>
          </cell>
          <cell r="J77" t="str">
            <v xml:space="preserve">Contratación de servicios profesionales para asesoría </v>
          </cell>
          <cell r="K77">
            <v>801615</v>
          </cell>
          <cell r="L77" t="str">
            <v>CONTRATACIÓN DIRECTA PERSONA JURÍDICA</v>
          </cell>
          <cell r="M77">
            <v>43077</v>
          </cell>
          <cell r="N77">
            <v>43084</v>
          </cell>
          <cell r="O77">
            <v>43115</v>
          </cell>
          <cell r="P77">
            <v>43295</v>
          </cell>
          <cell r="Q77">
            <v>6</v>
          </cell>
          <cell r="R77">
            <v>3035</v>
          </cell>
          <cell r="S77">
            <v>5110</v>
          </cell>
          <cell r="T77" t="str">
            <v>A-5-1-1-2-0-14</v>
          </cell>
          <cell r="U77" t="str">
            <v>Compra de bienes y servicios</v>
          </cell>
          <cell r="V77" t="str">
            <v>2.02.2.08.003.09.</v>
          </cell>
          <cell r="W77" t="str">
            <v>Otros servicios profesionales y técnicos n.c.p</v>
          </cell>
          <cell r="X77" t="str">
            <v>Servicios</v>
          </cell>
          <cell r="Y77">
            <v>1</v>
          </cell>
          <cell r="Z77">
            <v>13000000</v>
          </cell>
          <cell r="AA77">
            <v>13000000</v>
          </cell>
        </row>
        <row r="78">
          <cell r="C78" t="str">
            <v>DE_009</v>
          </cell>
          <cell r="D78" t="str">
            <v>003</v>
          </cell>
          <cell r="F78">
            <v>5</v>
          </cell>
          <cell r="G78" t="str">
            <v>Plan Adquisiciones</v>
          </cell>
          <cell r="H78" t="str">
            <v>Direccionamiento estratégico</v>
          </cell>
          <cell r="I78" t="str">
            <v>Servicios profesionales con personas naturales apoyo financiero y preupuestal</v>
          </cell>
          <cell r="J78" t="str">
            <v>Contratación de servicios profesionales para asesoría financiera y presupuestal</v>
          </cell>
          <cell r="K78">
            <v>801615</v>
          </cell>
          <cell r="L78" t="str">
            <v>CONTRATACIÓN DIRECTA PERSONA NATURAL</v>
          </cell>
          <cell r="M78">
            <v>43082</v>
          </cell>
          <cell r="N78">
            <v>43089</v>
          </cell>
          <cell r="O78">
            <v>43118</v>
          </cell>
          <cell r="P78">
            <v>43298</v>
          </cell>
          <cell r="Q78">
            <v>6</v>
          </cell>
          <cell r="R78">
            <v>3035</v>
          </cell>
          <cell r="S78">
            <v>5110</v>
          </cell>
          <cell r="T78" t="str">
            <v>A-5-1-1-2-0-14</v>
          </cell>
          <cell r="U78" t="str">
            <v>Compra de bienes y servicios</v>
          </cell>
          <cell r="V78" t="str">
            <v>2.02.2.08.003.09.</v>
          </cell>
          <cell r="W78" t="str">
            <v>Otros servicios profesionales y técnicos n.c.p</v>
          </cell>
          <cell r="X78" t="str">
            <v>Servicios</v>
          </cell>
          <cell r="Y78">
            <v>6</v>
          </cell>
          <cell r="Z78">
            <v>2500000</v>
          </cell>
          <cell r="AA78">
            <v>15000000</v>
          </cell>
        </row>
        <row r="79">
          <cell r="C79" t="str">
            <v>DE_008</v>
          </cell>
          <cell r="D79" t="str">
            <v>003</v>
          </cell>
          <cell r="F79">
            <v>5</v>
          </cell>
          <cell r="G79" t="str">
            <v>Plan Adquisiciones</v>
          </cell>
          <cell r="H79" t="str">
            <v>Direccionamiento estratégico</v>
          </cell>
          <cell r="I79" t="str">
            <v>Contratación del ente certificador  HSEQ - seguimiento norma iso 9001-2008 y NTCGP1000-2009 - 14001</v>
          </cell>
          <cell r="J79" t="str">
            <v>Contratar los servicios de una entidad que certifique los procesos y procedimientos de la entidad bajo las normas de HSEQ</v>
          </cell>
          <cell r="K79">
            <v>77102001</v>
          </cell>
          <cell r="L79" t="str">
            <v>CONTRATACIÓN DIRECTA PERSONA JURÍDICA</v>
          </cell>
          <cell r="M79">
            <v>43362</v>
          </cell>
          <cell r="N79">
            <v>43369</v>
          </cell>
          <cell r="O79">
            <v>43398</v>
          </cell>
          <cell r="P79">
            <v>43465</v>
          </cell>
          <cell r="Q79">
            <v>2.2333333333333334</v>
          </cell>
          <cell r="R79">
            <v>304080</v>
          </cell>
          <cell r="S79">
            <v>5110</v>
          </cell>
          <cell r="T79" t="str">
            <v>A-5-1-1-2-0-50</v>
          </cell>
          <cell r="U79" t="str">
            <v>Compra de bienes y servicios</v>
          </cell>
          <cell r="V79" t="str">
            <v>2.02.2.08.003.09.</v>
          </cell>
          <cell r="W79" t="str">
            <v>Otros servicios profesionales y técnicos n.c.p</v>
          </cell>
          <cell r="X79" t="str">
            <v>Servicios</v>
          </cell>
          <cell r="Y79">
            <v>1</v>
          </cell>
          <cell r="Z79">
            <v>7000000</v>
          </cell>
          <cell r="AA79">
            <v>7000000</v>
          </cell>
        </row>
        <row r="80">
          <cell r="C80" t="str">
            <v>Eliminada</v>
          </cell>
          <cell r="D80" t="str">
            <v>011</v>
          </cell>
          <cell r="E80" t="str">
            <v>C_01_1_5</v>
          </cell>
          <cell r="F80" t="str">
            <v>2.1</v>
          </cell>
          <cell r="G80" t="str">
            <v>Plan Adquisiciones</v>
          </cell>
          <cell r="H80" t="str">
            <v>Monitoreo y evaluación</v>
          </cell>
          <cell r="I80" t="str">
            <v>Contratar los servicios de interventoría para los operadores de la estrategia en campo de CPE</v>
          </cell>
          <cell r="J80" t="str">
            <v>Contratar los servicios de interventoría a la estrategia de acceso de terminales en las sedes educativas</v>
          </cell>
          <cell r="K80" t="str">
            <v>841116;801015;801016</v>
          </cell>
          <cell r="L80" t="str">
            <v>CONCURSO DE MERITOS</v>
          </cell>
          <cell r="O80">
            <v>0</v>
          </cell>
          <cell r="AA80">
            <v>0</v>
          </cell>
        </row>
        <row r="81">
          <cell r="C81" t="str">
            <v>CON_002</v>
          </cell>
          <cell r="D81" t="str">
            <v>005</v>
          </cell>
          <cell r="E81" t="str">
            <v>C_01_1_4</v>
          </cell>
          <cell r="F81" t="str">
            <v>2.4</v>
          </cell>
          <cell r="G81" t="str">
            <v>Plan Adquisiciones</v>
          </cell>
          <cell r="H81" t="str">
            <v>Gestión de Contratación</v>
          </cell>
          <cell r="I81" t="str">
            <v>Prestación de servicios profesionales para análisis de riesgos</v>
          </cell>
          <cell r="J81" t="str">
            <v xml:space="preserve">Prestación de servicios para la asesoría y realización de análisis de riesgos </v>
          </cell>
          <cell r="K81">
            <v>801615</v>
          </cell>
          <cell r="L81" t="str">
            <v>CONTRATACIÓN DIRECTA PERSONA NATURAL</v>
          </cell>
          <cell r="M81">
            <v>43077</v>
          </cell>
          <cell r="N81">
            <v>43084</v>
          </cell>
          <cell r="O81">
            <v>43115</v>
          </cell>
          <cell r="P81">
            <v>43465</v>
          </cell>
          <cell r="Q81">
            <v>11.666666666666666</v>
          </cell>
          <cell r="R81">
            <v>304065</v>
          </cell>
          <cell r="S81" t="str">
            <v>C-2301040001</v>
          </cell>
          <cell r="T81" t="str">
            <v>C-2301-0400-1</v>
          </cell>
          <cell r="U81" t="str">
            <v>Incremento de la dotación de terminales de computo</v>
          </cell>
          <cell r="V81" t="str">
            <v>2.02.2.08.003.09.</v>
          </cell>
          <cell r="W81" t="str">
            <v>Otros servicios profesionales y técnicos n.c.p</v>
          </cell>
          <cell r="X81" t="str">
            <v>Estudios</v>
          </cell>
          <cell r="Y81">
            <v>12</v>
          </cell>
          <cell r="Z81">
            <v>1385041</v>
          </cell>
          <cell r="AA81">
            <v>16620492</v>
          </cell>
        </row>
        <row r="82">
          <cell r="C82" t="str">
            <v>CON_003</v>
          </cell>
          <cell r="D82" t="str">
            <v>005</v>
          </cell>
          <cell r="E82" t="str">
            <v>C_01_1_4</v>
          </cell>
          <cell r="F82" t="str">
            <v>2.4</v>
          </cell>
          <cell r="G82" t="str">
            <v>Plan Adquisiciones</v>
          </cell>
          <cell r="H82" t="str">
            <v>Gestión de Contratación</v>
          </cell>
          <cell r="I82" t="str">
            <v>Servicios de apoyo a la gestión de un asesor juridico externo</v>
          </cell>
          <cell r="J82" t="str">
            <v>Prestación de servicios profesionales para asesoría jurídica en matera de contratación estatal.</v>
          </cell>
          <cell r="K82">
            <v>801615</v>
          </cell>
          <cell r="L82" t="str">
            <v>CONTRATACIÓN DIRECTA PERSONA JURÍDICA</v>
          </cell>
          <cell r="M82">
            <v>43077</v>
          </cell>
          <cell r="N82">
            <v>43084</v>
          </cell>
          <cell r="O82">
            <v>43115</v>
          </cell>
          <cell r="P82">
            <v>43465</v>
          </cell>
          <cell r="Q82">
            <v>11.666666666666666</v>
          </cell>
          <cell r="R82">
            <v>304005</v>
          </cell>
          <cell r="S82" t="str">
            <v>C-2301040001</v>
          </cell>
          <cell r="T82" t="str">
            <v>C-2301-0400-1</v>
          </cell>
          <cell r="U82" t="str">
            <v>Incremento de la dotación de terminales de computo</v>
          </cell>
          <cell r="V82" t="str">
            <v>2.02.2.08.002.01.</v>
          </cell>
          <cell r="W82" t="str">
            <v xml:space="preserve">Servicios jurídicos </v>
          </cell>
          <cell r="X82" t="str">
            <v>Meses</v>
          </cell>
          <cell r="Y82">
            <v>11</v>
          </cell>
          <cell r="Z82">
            <v>8113636.3636363633</v>
          </cell>
          <cell r="AA82">
            <v>89250000</v>
          </cell>
        </row>
        <row r="83">
          <cell r="C83" t="str">
            <v>GAF_009</v>
          </cell>
          <cell r="D83" t="str">
            <v>004</v>
          </cell>
          <cell r="E83" t="str">
            <v>C_01_1_2</v>
          </cell>
          <cell r="F83" t="str">
            <v>2.2</v>
          </cell>
          <cell r="G83" t="str">
            <v>Plan Adquisiciones</v>
          </cell>
          <cell r="H83" t="str">
            <v>Gestión administrativa y financiera</v>
          </cell>
          <cell r="I83" t="str">
            <v>Plan de seguros</v>
          </cell>
          <cell r="J83" t="str">
            <v>Contratar las pólizas de seguros para los activos e inventarios de la entidad.</v>
          </cell>
          <cell r="K83">
            <v>841315</v>
          </cell>
          <cell r="L83" t="str">
            <v xml:space="preserve">SELECCIÓN ABREVIADA </v>
          </cell>
          <cell r="M83">
            <v>43110</v>
          </cell>
          <cell r="N83">
            <v>43117</v>
          </cell>
          <cell r="O83">
            <v>43205</v>
          </cell>
          <cell r="P83">
            <v>43465</v>
          </cell>
          <cell r="Q83">
            <v>8.6666666666666661</v>
          </cell>
          <cell r="R83">
            <v>304030</v>
          </cell>
          <cell r="S83" t="str">
            <v>C-2301040001</v>
          </cell>
          <cell r="T83" t="str">
            <v>C-2301-0400-1</v>
          </cell>
          <cell r="U83" t="str">
            <v>Incremento de la dotación de terminales de computo</v>
          </cell>
          <cell r="V83" t="str">
            <v>2.02.2.07.001.01.</v>
          </cell>
          <cell r="W83" t="str">
            <v>Servicios financieros, excepto de la banca de inversión, servicios de seguros y servicios de pensiones</v>
          </cell>
          <cell r="X83" t="str">
            <v>Meses</v>
          </cell>
          <cell r="Y83">
            <v>8</v>
          </cell>
          <cell r="Z83">
            <v>28674502</v>
          </cell>
          <cell r="AA83">
            <v>229396016</v>
          </cell>
        </row>
        <row r="84">
          <cell r="C84" t="str">
            <v>GAF_010</v>
          </cell>
          <cell r="D84" t="str">
            <v>004</v>
          </cell>
          <cell r="E84" t="str">
            <v>C_01_1_2</v>
          </cell>
          <cell r="F84" t="str">
            <v>2.2</v>
          </cell>
          <cell r="G84" t="str">
            <v>Plan Adquisiciones</v>
          </cell>
          <cell r="H84" t="str">
            <v>Gestión administrativa y financiera</v>
          </cell>
          <cell r="I84" t="str">
            <v>Arrendamento CST Bodega 2</v>
          </cell>
          <cell r="J84" t="str">
            <v>Contratar el arrendaminento del espacio para la recepción, almacenamiento y centro de despachos de terminales adquiridas para el beneficio de las sedes educativas del país.</v>
          </cell>
          <cell r="K84">
            <v>80131502</v>
          </cell>
          <cell r="L84" t="str">
            <v>OTROSÍ</v>
          </cell>
          <cell r="M84">
            <v>43139</v>
          </cell>
          <cell r="N84">
            <v>43146</v>
          </cell>
          <cell r="O84">
            <v>43160</v>
          </cell>
          <cell r="P84">
            <v>43465</v>
          </cell>
          <cell r="Q84">
            <v>10.166666666666666</v>
          </cell>
          <cell r="R84">
            <v>2015</v>
          </cell>
          <cell r="S84" t="str">
            <v>C-2301040001</v>
          </cell>
          <cell r="T84" t="str">
            <v>C-2301-0400-1</v>
          </cell>
          <cell r="U84" t="str">
            <v>Incremento de la dotación de terminales de computo</v>
          </cell>
          <cell r="V84" t="str">
            <v>5.07.2.01.</v>
          </cell>
          <cell r="W84" t="str">
            <v>Servicios inmobiliarios relativos a bienes raíces propios o arrendados</v>
          </cell>
          <cell r="X84" t="str">
            <v>Meses</v>
          </cell>
          <cell r="Y84">
            <v>12</v>
          </cell>
          <cell r="Z84">
            <v>31637602.833333332</v>
          </cell>
          <cell r="AA84">
            <v>379651234</v>
          </cell>
        </row>
        <row r="85">
          <cell r="C85" t="str">
            <v>GL/SC/SA_001</v>
          </cell>
          <cell r="D85" t="str">
            <v>009</v>
          </cell>
          <cell r="E85" t="str">
            <v>C_01_1_1</v>
          </cell>
          <cell r="F85" t="str">
            <v>2.3</v>
          </cell>
          <cell r="G85" t="str">
            <v>Plan Adquisiciones</v>
          </cell>
          <cell r="H85" t="str">
            <v>Gestión Logística</v>
          </cell>
          <cell r="I85" t="str">
            <v>Servicios de gestión, técnicos y profesionales para la ejecución en campo</v>
          </cell>
          <cell r="J85" t="str">
            <v>Contrar los servicios profesionales/técnicos para apoyo a la gestión de actividades de Computadores para Educar de acceso</v>
          </cell>
          <cell r="K85">
            <v>801016</v>
          </cell>
          <cell r="L85" t="str">
            <v>LICITACIÓN</v>
          </cell>
          <cell r="M85">
            <v>43097</v>
          </cell>
          <cell r="N85">
            <v>43104</v>
          </cell>
          <cell r="O85">
            <v>43205</v>
          </cell>
          <cell r="P85">
            <v>43465</v>
          </cell>
          <cell r="Q85">
            <v>8.6666666666666661</v>
          </cell>
          <cell r="R85">
            <v>3015</v>
          </cell>
          <cell r="S85" t="str">
            <v>C-2301040001</v>
          </cell>
          <cell r="T85" t="str">
            <v>C-2301-0400-1</v>
          </cell>
          <cell r="U85" t="str">
            <v>Incremento de la dotación de terminales de computo</v>
          </cell>
          <cell r="V85" t="str">
            <v>2.02.2.08.003.01.</v>
          </cell>
          <cell r="W85" t="str">
            <v>Servicios de consultoría en administración y servicios de gestión, servicios de teconología de la información</v>
          </cell>
          <cell r="X85" t="str">
            <v>Sedes</v>
          </cell>
          <cell r="Y85">
            <v>5000</v>
          </cell>
          <cell r="Z85">
            <v>1114350.3344000001</v>
          </cell>
          <cell r="AA85">
            <v>5571751672</v>
          </cell>
        </row>
        <row r="86">
          <cell r="C86" t="str">
            <v>GL_002</v>
          </cell>
          <cell r="D86" t="str">
            <v>009</v>
          </cell>
          <cell r="E86" t="str">
            <v>C_01_1_2</v>
          </cell>
          <cell r="F86" t="str">
            <v>2.2</v>
          </cell>
          <cell r="G86" t="str">
            <v>Plan Adquisiciones</v>
          </cell>
          <cell r="H86" t="str">
            <v>Gestión Logística</v>
          </cell>
          <cell r="I86" t="str">
            <v>Transporte para recolección y entrega de terminales</v>
          </cell>
          <cell r="J86" t="str">
            <v>Contratar los servicios de transporte para las terminales adquiridas y su entrega en las sedes educativas del país.</v>
          </cell>
          <cell r="K86">
            <v>781018</v>
          </cell>
          <cell r="L86" t="str">
            <v>CONTRATACIÓN DIRECTA PERSONA JURÍDICA</v>
          </cell>
          <cell r="M86">
            <v>43089</v>
          </cell>
          <cell r="N86">
            <v>43096</v>
          </cell>
          <cell r="O86">
            <v>43125</v>
          </cell>
          <cell r="P86">
            <v>43465</v>
          </cell>
          <cell r="Q86">
            <v>11.333333333333334</v>
          </cell>
          <cell r="R86">
            <v>304070</v>
          </cell>
          <cell r="S86" t="str">
            <v>C-2301040001</v>
          </cell>
          <cell r="T86" t="str">
            <v>C-2301-0400-1</v>
          </cell>
          <cell r="U86" t="str">
            <v>Incremento de la dotación de terminales de computo</v>
          </cell>
          <cell r="V86" t="str">
            <v>2.02.2.06.006.</v>
          </cell>
          <cell r="W86" t="str">
            <v>Servicios de alquiler de vehículos de transporte con operario</v>
          </cell>
          <cell r="X86" t="str">
            <v>Transporte</v>
          </cell>
          <cell r="Y86">
            <v>6000</v>
          </cell>
          <cell r="Z86">
            <v>33373.092833333336</v>
          </cell>
          <cell r="AA86">
            <v>200238557</v>
          </cell>
        </row>
        <row r="87">
          <cell r="C87" t="str">
            <v>SC_001</v>
          </cell>
          <cell r="D87" t="str">
            <v>012</v>
          </cell>
          <cell r="E87" t="str">
            <v>C_01_1_3</v>
          </cell>
          <cell r="F87" t="str">
            <v>3.1</v>
          </cell>
          <cell r="G87" t="str">
            <v>Plan Adquisiciones</v>
          </cell>
          <cell r="H87" t="str">
            <v>Servicio al Cliente</v>
          </cell>
          <cell r="I87" t="str">
            <v>Contratación del contact center</v>
          </cell>
          <cell r="J87" t="str">
            <v>Contratar los servicios de gestón de contac center para mantener comunicación con los beneficiarios del programa en sus servicios pos entrega</v>
          </cell>
          <cell r="K87">
            <v>83111507</v>
          </cell>
          <cell r="L87" t="str">
            <v>ACUERDO MARCO</v>
          </cell>
          <cell r="M87">
            <v>43117</v>
          </cell>
          <cell r="N87">
            <v>43124</v>
          </cell>
          <cell r="O87">
            <v>43148</v>
          </cell>
          <cell r="P87">
            <v>43465</v>
          </cell>
          <cell r="Q87">
            <v>10.566666666666666</v>
          </cell>
          <cell r="R87">
            <v>3055</v>
          </cell>
          <cell r="S87" t="str">
            <v>C-2301040001</v>
          </cell>
          <cell r="T87" t="str">
            <v>C-2301-0400-1</v>
          </cell>
          <cell r="U87" t="str">
            <v>Incremento de la dotación de terminales de computo</v>
          </cell>
          <cell r="V87" t="str">
            <v>2.02.2.08.004.01.</v>
          </cell>
          <cell r="W87" t="str">
            <v>Servicios de telefonía y otras telecomunicaciones</v>
          </cell>
          <cell r="X87" t="str">
            <v>Meses</v>
          </cell>
          <cell r="Y87">
            <v>11</v>
          </cell>
          <cell r="Z87">
            <v>34077244.272727273</v>
          </cell>
          <cell r="AA87">
            <v>374849687</v>
          </cell>
        </row>
        <row r="88">
          <cell r="C88" t="str">
            <v>GL_002</v>
          </cell>
          <cell r="D88" t="str">
            <v>009</v>
          </cell>
          <cell r="E88" t="str">
            <v>C_01_1_3</v>
          </cell>
          <cell r="F88" t="str">
            <v>3.1</v>
          </cell>
          <cell r="G88" t="str">
            <v>Plan Adquisiciones</v>
          </cell>
          <cell r="H88" t="str">
            <v>Gestión Logística</v>
          </cell>
          <cell r="I88" t="str">
            <v>Transporte para recolección y entrega de terminales</v>
          </cell>
          <cell r="J88" t="str">
            <v>Contratar los servicios de transporte para las terminales en proceso de garantías entregadas por el programa a sus beneficiarios.</v>
          </cell>
          <cell r="K88">
            <v>781018</v>
          </cell>
          <cell r="L88" t="str">
            <v>CONTRATACIÓN DIRECTA PERSONA JURÍDICA</v>
          </cell>
          <cell r="M88">
            <v>43089</v>
          </cell>
          <cell r="N88">
            <v>43096</v>
          </cell>
          <cell r="O88">
            <v>43125</v>
          </cell>
          <cell r="P88">
            <v>43465</v>
          </cell>
          <cell r="Q88">
            <v>11.333333333333334</v>
          </cell>
          <cell r="R88">
            <v>3055</v>
          </cell>
          <cell r="S88" t="str">
            <v>C-2301040001</v>
          </cell>
          <cell r="T88" t="str">
            <v>C-2301-0400-1</v>
          </cell>
          <cell r="U88" t="str">
            <v>Incremento de la dotación de terminales de computo</v>
          </cell>
          <cell r="V88" t="str">
            <v>2.02.2.06.006.</v>
          </cell>
          <cell r="W88" t="str">
            <v>Servicios de alquiler de vehículos de transporte con operario</v>
          </cell>
          <cell r="X88" t="str">
            <v>Terminales</v>
          </cell>
          <cell r="Y88">
            <v>8717</v>
          </cell>
          <cell r="Z88">
            <v>46088.677297235285</v>
          </cell>
          <cell r="AA88">
            <v>401755000</v>
          </cell>
        </row>
        <row r="89">
          <cell r="C89" t="str">
            <v>GL/SC/SA_001</v>
          </cell>
          <cell r="D89" t="str">
            <v>012</v>
          </cell>
          <cell r="E89" t="str">
            <v>C_01_1_3</v>
          </cell>
          <cell r="F89" t="str">
            <v>3.1</v>
          </cell>
          <cell r="G89" t="str">
            <v>Plan Adquisiciones</v>
          </cell>
          <cell r="H89" t="str">
            <v>Servicio al Cliente</v>
          </cell>
          <cell r="I89" t="str">
            <v>Servicios de gestión, técnicos y profesionales para la ejecución en campo</v>
          </cell>
          <cell r="J89" t="str">
            <v>Servicios prestación de servicios de gestión en zona para servicio técnico</v>
          </cell>
          <cell r="K89">
            <v>801016</v>
          </cell>
          <cell r="L89" t="str">
            <v>LICITACIÓN</v>
          </cell>
          <cell r="M89">
            <v>43097</v>
          </cell>
          <cell r="N89">
            <v>43104</v>
          </cell>
          <cell r="O89">
            <v>43205</v>
          </cell>
          <cell r="P89">
            <v>43465</v>
          </cell>
          <cell r="Q89">
            <v>8.6666666666666661</v>
          </cell>
          <cell r="R89">
            <v>3055</v>
          </cell>
          <cell r="S89" t="str">
            <v>C-2301040001</v>
          </cell>
          <cell r="T89" t="str">
            <v>C-2301-0400-1</v>
          </cell>
          <cell r="U89" t="str">
            <v>Incremento de la dotación de terminales de computo</v>
          </cell>
          <cell r="V89" t="str">
            <v>2.02.2.08.003.01.</v>
          </cell>
          <cell r="W89" t="str">
            <v>Servicios de consultoría en administración y servicios de gestión, servicios de teconología de la información</v>
          </cell>
          <cell r="X89" t="str">
            <v>Servicios</v>
          </cell>
          <cell r="Y89">
            <v>1200</v>
          </cell>
          <cell r="Z89">
            <v>754126.41416666668</v>
          </cell>
          <cell r="AA89">
            <v>904951697</v>
          </cell>
        </row>
        <row r="90">
          <cell r="C90" t="str">
            <v>GST/SA_001</v>
          </cell>
          <cell r="D90" t="str">
            <v>010</v>
          </cell>
          <cell r="E90" t="str">
            <v>C_01_1_2</v>
          </cell>
          <cell r="F90" t="str">
            <v>2.2</v>
          </cell>
          <cell r="G90" t="str">
            <v>Plan Adquisiciones</v>
          </cell>
          <cell r="H90" t="str">
            <v>Gestión Soluciones Tecnológicas</v>
          </cell>
          <cell r="I90" t="str">
            <v>Adquisición de insumos para empaque y bodegaje</v>
          </cell>
          <cell r="J90" t="str">
            <v>Adquisición de insumos de empaque para despacho y bodegaje del CST</v>
          </cell>
          <cell r="K90" t="str">
            <v xml:space="preserve">141115;441031;241415  </v>
          </cell>
          <cell r="L90" t="str">
            <v>LICITACIÓN</v>
          </cell>
          <cell r="M90">
            <v>43132</v>
          </cell>
          <cell r="N90">
            <v>43139</v>
          </cell>
          <cell r="O90">
            <v>43240</v>
          </cell>
          <cell r="P90">
            <v>43311</v>
          </cell>
          <cell r="Q90">
            <v>2.3666666666666667</v>
          </cell>
          <cell r="R90">
            <v>304070</v>
          </cell>
          <cell r="S90" t="str">
            <v>C-2301040001</v>
          </cell>
          <cell r="T90" t="str">
            <v>C-2301-0400-1</v>
          </cell>
          <cell r="U90" t="str">
            <v>Incremento de la dotación de terminales de computo</v>
          </cell>
          <cell r="V90" t="str">
            <v>2.02.1.03.006.04.</v>
          </cell>
          <cell r="W90" t="str">
            <v>Productos de empaque y envasado, de plástico</v>
          </cell>
          <cell r="X90" t="str">
            <v>Insumos</v>
          </cell>
          <cell r="Y90">
            <v>1</v>
          </cell>
          <cell r="Z90">
            <v>0</v>
          </cell>
          <cell r="AA90">
            <v>0</v>
          </cell>
        </row>
        <row r="91">
          <cell r="C91" t="str">
            <v>GST/SA_002</v>
          </cell>
          <cell r="D91" t="str">
            <v>010</v>
          </cell>
          <cell r="E91" t="str">
            <v>C_01_1_2</v>
          </cell>
          <cell r="F91" t="str">
            <v>2.2</v>
          </cell>
          <cell r="G91" t="str">
            <v>Plan Adquisiciones</v>
          </cell>
          <cell r="H91" t="str">
            <v>Gestión Soluciones Tecnológicas</v>
          </cell>
          <cell r="I91" t="str">
            <v>Contratar el servicio de mantenimiento estanterías, equipos y otros en bodegas de CPE</v>
          </cell>
          <cell r="J91" t="str">
            <v>Contratar los servicios de mantenimiento para las estanterías y accesorios de las mismas, en la bodega de almacenamiento y despacho de terminales.</v>
          </cell>
          <cell r="K91" t="str">
            <v>721540;721029;721033;241020</v>
          </cell>
          <cell r="L91" t="str">
            <v>MINIMA CUANTIA</v>
          </cell>
          <cell r="M91">
            <v>43173</v>
          </cell>
          <cell r="N91">
            <v>43180</v>
          </cell>
          <cell r="O91">
            <v>43220</v>
          </cell>
          <cell r="P91">
            <v>43311</v>
          </cell>
          <cell r="Q91">
            <v>3.0333333333333332</v>
          </cell>
          <cell r="R91">
            <v>304070</v>
          </cell>
          <cell r="S91" t="str">
            <v>C-2301040001</v>
          </cell>
          <cell r="T91" t="str">
            <v>C-2301-0400-1</v>
          </cell>
          <cell r="U91" t="str">
            <v>Incremento de la dotación de terminales de computo</v>
          </cell>
          <cell r="V91" t="str">
            <v>2.02.2.08.007.01.</v>
          </cell>
          <cell r="W91" t="str">
            <v>Servicios de mantenimiento y reparación de productos metálicos elaborados, maquinaria y equipo</v>
          </cell>
          <cell r="X91" t="str">
            <v>Matenimiento</v>
          </cell>
          <cell r="Y91">
            <v>1</v>
          </cell>
          <cell r="Z91">
            <v>2928328.1999999993</v>
          </cell>
          <cell r="AA91">
            <v>2928328.1999999993</v>
          </cell>
        </row>
        <row r="92">
          <cell r="C92" t="str">
            <v>GST/SA_003</v>
          </cell>
          <cell r="D92" t="str">
            <v>010</v>
          </cell>
          <cell r="E92" t="str">
            <v>C_01_1_2</v>
          </cell>
          <cell r="F92" t="str">
            <v>2.2</v>
          </cell>
          <cell r="G92" t="str">
            <v>Plan Adquisiciones</v>
          </cell>
          <cell r="H92" t="str">
            <v>Gestión Soluciones Tecnológicas</v>
          </cell>
          <cell r="I92" t="str">
            <v>Contratar los servicios de mantenimiento de montacargas eléctrico y cargadores de baterías.</v>
          </cell>
          <cell r="J92" t="str">
            <v>Contratar servicios de mantenimiento para montacargas de las bodegass de recepción, almacenamiento y despacho de terminales.</v>
          </cell>
          <cell r="K92" t="str">
            <v>241016;731521;721543;721545</v>
          </cell>
          <cell r="L92" t="str">
            <v xml:space="preserve">SELECCIÓN ABREVIADA </v>
          </cell>
          <cell r="M92">
            <v>43124</v>
          </cell>
          <cell r="N92">
            <v>43131</v>
          </cell>
          <cell r="O92">
            <v>43220</v>
          </cell>
          <cell r="P92">
            <v>43465</v>
          </cell>
          <cell r="Q92">
            <v>8.1666666666666661</v>
          </cell>
          <cell r="R92">
            <v>304070</v>
          </cell>
          <cell r="S92" t="str">
            <v>C-2301040001</v>
          </cell>
          <cell r="T92" t="str">
            <v>C-2301-0400-1</v>
          </cell>
          <cell r="U92" t="str">
            <v>Incremento de la dotación de terminales de computo</v>
          </cell>
          <cell r="V92" t="str">
            <v>2.02.2.08.007.01.</v>
          </cell>
          <cell r="W92" t="str">
            <v>Servicios de mantenimiento y reparación de productos metálicos elaborados, maquinaria y equipo</v>
          </cell>
          <cell r="X92" t="str">
            <v>Matenimiento</v>
          </cell>
          <cell r="Y92">
            <v>2</v>
          </cell>
          <cell r="Z92">
            <v>11000000</v>
          </cell>
          <cell r="AA92">
            <v>22000000</v>
          </cell>
        </row>
        <row r="93">
          <cell r="C93" t="str">
            <v>GI_013</v>
          </cell>
          <cell r="D93" t="str">
            <v>003</v>
          </cell>
          <cell r="E93" t="str">
            <v>C_01_1_4</v>
          </cell>
          <cell r="F93" t="str">
            <v>2.2</v>
          </cell>
          <cell r="G93" t="str">
            <v>Gasto Interno</v>
          </cell>
          <cell r="H93" t="str">
            <v>Direccionamiento estratégico</v>
          </cell>
          <cell r="I93" t="str">
            <v>Contingencias</v>
          </cell>
          <cell r="J93" t="str">
            <v>Recursos destinados para dar cumplimiento a cualquier eventualidad que se pueda presentar con relación a la ejecución del programa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>
            <v>43125</v>
          </cell>
          <cell r="P93" t="str">
            <v>N/A</v>
          </cell>
          <cell r="Q93" t="str">
            <v>N/A</v>
          </cell>
          <cell r="R93">
            <v>304050</v>
          </cell>
          <cell r="S93" t="str">
            <v>C-2301040001</v>
          </cell>
          <cell r="T93" t="str">
            <v>C-2301-0400-1</v>
          </cell>
          <cell r="U93" t="str">
            <v>Incremento de la dotación de terminales de computo</v>
          </cell>
          <cell r="V93" t="str">
            <v>2.02.3.</v>
          </cell>
          <cell r="W93" t="str">
            <v>Gastos imprevistos</v>
          </cell>
          <cell r="X93" t="str">
            <v xml:space="preserve">Contingencias </v>
          </cell>
          <cell r="Y93">
            <v>1</v>
          </cell>
          <cell r="Z93">
            <v>0</v>
          </cell>
          <cell r="AA93">
            <v>0</v>
          </cell>
        </row>
        <row r="94">
          <cell r="C94" t="str">
            <v>GL/SC/SA_001</v>
          </cell>
          <cell r="D94" t="str">
            <v>009</v>
          </cell>
          <cell r="E94" t="str">
            <v>C_02_1</v>
          </cell>
          <cell r="F94" t="str">
            <v>4.5</v>
          </cell>
          <cell r="G94" t="str">
            <v>Plan Adquisiciones</v>
          </cell>
          <cell r="H94" t="str">
            <v>Gestión Logística</v>
          </cell>
          <cell r="I94" t="str">
            <v>Servicios de gestión, técnicos y profesionales para la ejecución en campo</v>
          </cell>
          <cell r="J94" t="str">
            <v>Contrar los servicios profesionales/técnicos para apoyo a la gestión de actividades de Computadores para Educar para la selección y alistamiento de equipos para retoma</v>
          </cell>
          <cell r="K94">
            <v>801016</v>
          </cell>
          <cell r="L94" t="str">
            <v>LICITACIÓN</v>
          </cell>
          <cell r="M94">
            <v>43097</v>
          </cell>
          <cell r="N94">
            <v>43104</v>
          </cell>
          <cell r="O94">
            <v>43205</v>
          </cell>
          <cell r="P94">
            <v>43465</v>
          </cell>
          <cell r="Q94">
            <v>8.6666666666666661</v>
          </cell>
          <cell r="R94">
            <v>3005</v>
          </cell>
          <cell r="S94" t="str">
            <v>C-2301040002</v>
          </cell>
          <cell r="T94" t="str">
            <v>C-2301-0400-2</v>
          </cell>
          <cell r="U94" t="str">
            <v>Recuperación de equipos de computo obsoletos</v>
          </cell>
          <cell r="V94" t="str">
            <v>2.02.2.08.003.01.</v>
          </cell>
          <cell r="W94" t="str">
            <v>Servicios de consultoría en administración y servicios de gestión, servicios de teconología de la información</v>
          </cell>
          <cell r="X94" t="str">
            <v>Terminales</v>
          </cell>
          <cell r="Y94">
            <v>25000</v>
          </cell>
          <cell r="Z94">
            <v>21053.612000000001</v>
          </cell>
          <cell r="AA94">
            <v>526340300</v>
          </cell>
        </row>
        <row r="95">
          <cell r="C95" t="str">
            <v>Eliminada</v>
          </cell>
          <cell r="D95" t="str">
            <v>011</v>
          </cell>
          <cell r="E95" t="str">
            <v>C_01_2_3</v>
          </cell>
          <cell r="F95" t="str">
            <v>1.3</v>
          </cell>
          <cell r="G95" t="str">
            <v>Plan Adquisiciones</v>
          </cell>
          <cell r="H95" t="str">
            <v>Monitoreo y evaluación</v>
          </cell>
          <cell r="I95" t="str">
            <v>Contratar los servicios de interventoría para los operadores de la estrategia en campo de CPE</v>
          </cell>
          <cell r="J95" t="str">
            <v>Contratar los servicios de interventoría para la estrategia de formación en campo</v>
          </cell>
          <cell r="K95" t="str">
            <v>841116;801015;801016</v>
          </cell>
          <cell r="L95" t="str">
            <v>CONCURSO DE MERITOS</v>
          </cell>
          <cell r="O95">
            <v>0</v>
          </cell>
          <cell r="AA95">
            <v>0</v>
          </cell>
        </row>
        <row r="96">
          <cell r="C96" t="str">
            <v>CO_001</v>
          </cell>
          <cell r="D96" t="str">
            <v>002</v>
          </cell>
          <cell r="E96" t="str">
            <v>C_01_2_2</v>
          </cell>
          <cell r="F96" t="str">
            <v>1.1</v>
          </cell>
          <cell r="G96" t="str">
            <v>Plan Adquisiciones</v>
          </cell>
          <cell r="H96" t="str">
            <v>Comunicaciones</v>
          </cell>
          <cell r="I96" t="str">
            <v>Prestación de servicios para operación logística y comunicaciones</v>
          </cell>
          <cell r="J96" t="str">
            <v>Contrar los servicios logisticos para el evento Virtual Educa de CPE</v>
          </cell>
          <cell r="K96" t="str">
            <v>801016;801015;801416;801419;811115;82101900;801615;80121604</v>
          </cell>
          <cell r="L96" t="str">
            <v>CONTRATACIÓN DIRECTA PERSONA JURÍDICA</v>
          </cell>
          <cell r="M96">
            <v>43089</v>
          </cell>
          <cell r="N96">
            <v>43096</v>
          </cell>
          <cell r="O96">
            <v>43125</v>
          </cell>
          <cell r="P96">
            <v>43465</v>
          </cell>
          <cell r="Q96">
            <v>11.333333333333334</v>
          </cell>
          <cell r="R96">
            <v>3020</v>
          </cell>
          <cell r="S96" t="str">
            <v>C-2301040001</v>
          </cell>
          <cell r="T96" t="str">
            <v>C-2301-0400-1</v>
          </cell>
          <cell r="U96" t="str">
            <v>Incremento de la dotación de terminales de computo</v>
          </cell>
          <cell r="V96" t="str">
            <v>2.02.2.09.006.02.</v>
          </cell>
          <cell r="W96" t="str">
            <v>Servicios de promoción y presentación de artes escénicas y eventos de entretenimiento en vivo</v>
          </cell>
          <cell r="X96" t="str">
            <v>Contrato</v>
          </cell>
          <cell r="Y96">
            <v>1</v>
          </cell>
          <cell r="Z96">
            <v>500000000</v>
          </cell>
          <cell r="AA96">
            <v>500000000</v>
          </cell>
        </row>
        <row r="97">
          <cell r="C97" t="str">
            <v>GL/SC/SA_001</v>
          </cell>
          <cell r="D97" t="str">
            <v>009</v>
          </cell>
          <cell r="E97" t="str">
            <v>C_01_2_1</v>
          </cell>
          <cell r="F97" t="str">
            <v>1.2</v>
          </cell>
          <cell r="G97" t="str">
            <v>Plan Adquisiciones</v>
          </cell>
          <cell r="H97" t="str">
            <v>Gestión Logística</v>
          </cell>
          <cell r="I97" t="str">
            <v>Servicios de gestión, técnicos y profesionales para la ejecución en campo</v>
          </cell>
          <cell r="J97" t="str">
            <v>Contratar los servicios de gestión para la ejecución de la estrategia de formación a docentes en campo</v>
          </cell>
          <cell r="K97">
            <v>801016</v>
          </cell>
          <cell r="L97" t="str">
            <v>LICITACIÓN</v>
          </cell>
          <cell r="M97">
            <v>43097</v>
          </cell>
          <cell r="N97">
            <v>43104</v>
          </cell>
          <cell r="O97">
            <v>43205</v>
          </cell>
          <cell r="P97">
            <v>43465</v>
          </cell>
          <cell r="Q97">
            <v>8.6666666666666661</v>
          </cell>
          <cell r="R97">
            <v>3020</v>
          </cell>
          <cell r="S97" t="str">
            <v>C-2301040001</v>
          </cell>
          <cell r="T97" t="str">
            <v>C-2301-0400-1</v>
          </cell>
          <cell r="U97" t="str">
            <v>Incremento de la dotación de terminales de computo</v>
          </cell>
          <cell r="V97" t="str">
            <v>2.02.2.08.003.01.</v>
          </cell>
          <cell r="W97" t="str">
            <v>Servicios de consultoría en administración y servicios de gestión, servicios de teconología de la información</v>
          </cell>
          <cell r="X97" t="str">
            <v>Docentes</v>
          </cell>
          <cell r="Y97">
            <v>2000</v>
          </cell>
          <cell r="Z97">
            <v>941908.424</v>
          </cell>
          <cell r="AA97">
            <v>1883816848</v>
          </cell>
        </row>
        <row r="98">
          <cell r="C98" t="str">
            <v>CO_001</v>
          </cell>
          <cell r="D98" t="str">
            <v>002</v>
          </cell>
          <cell r="E98" t="str">
            <v>C_01_2_2</v>
          </cell>
          <cell r="F98" t="str">
            <v>1.1</v>
          </cell>
          <cell r="G98" t="str">
            <v>Plan Adquisiciones</v>
          </cell>
          <cell r="H98" t="str">
            <v>Comunicaciones</v>
          </cell>
          <cell r="I98" t="str">
            <v>Prestación de servicios para operación logística y comunicaciones</v>
          </cell>
          <cell r="J98" t="str">
            <v>Contratar los servicios de una entidad con equipo interdisciplinario para la operación de los requerimientos de comunicaciones externas e internas y los servicios de traducción especilizados que requiera CPE.</v>
          </cell>
          <cell r="K98" t="str">
            <v>801016;801015;801416;801419;811115;82101900;801615;80121604</v>
          </cell>
          <cell r="L98" t="str">
            <v>CONTRATACIÓN DIRECTA PERSONA JURÍDICA</v>
          </cell>
          <cell r="M98">
            <v>43089</v>
          </cell>
          <cell r="N98">
            <v>43096</v>
          </cell>
          <cell r="O98">
            <v>43125</v>
          </cell>
          <cell r="P98">
            <v>43465</v>
          </cell>
          <cell r="Q98">
            <v>11.333333333333334</v>
          </cell>
          <cell r="R98">
            <v>3005</v>
          </cell>
          <cell r="S98" t="str">
            <v>C-2301040001</v>
          </cell>
          <cell r="T98" t="str">
            <v>C-2301-0400-1</v>
          </cell>
          <cell r="U98" t="str">
            <v>Incremento de la dotación de terminales de computo</v>
          </cell>
          <cell r="V98" t="str">
            <v>2.02.2.08.004.06.</v>
          </cell>
          <cell r="W98" t="str">
            <v>Servicios de programación, distribución y transmisión de programas</v>
          </cell>
          <cell r="X98" t="str">
            <v>Contrato</v>
          </cell>
          <cell r="Y98">
            <v>1</v>
          </cell>
          <cell r="Z98">
            <v>333768417</v>
          </cell>
          <cell r="AA98">
            <v>333768417</v>
          </cell>
        </row>
        <row r="99">
          <cell r="C99" t="str">
            <v>GAF_011</v>
          </cell>
          <cell r="D99" t="str">
            <v>004</v>
          </cell>
          <cell r="E99" t="str">
            <v>C_02_2</v>
          </cell>
          <cell r="F99" t="str">
            <v>4.4</v>
          </cell>
          <cell r="G99" t="str">
            <v>Plan Adquisiciones</v>
          </cell>
          <cell r="H99" t="str">
            <v>Gestión administrativa y financiera</v>
          </cell>
          <cell r="I99" t="str">
            <v>Arrendamiento CENARE</v>
          </cell>
          <cell r="J99" t="str">
            <v>Contratar el arrendamiento del espacio para los procesos de retoma, demanufactura, valorización, almacenamiento de los equipos en desuso de las sedes educativas del país.</v>
          </cell>
          <cell r="K99">
            <v>80131502</v>
          </cell>
          <cell r="L99" t="str">
            <v>OTROSÍ</v>
          </cell>
          <cell r="M99">
            <v>43185</v>
          </cell>
          <cell r="N99">
            <v>43192</v>
          </cell>
          <cell r="O99">
            <v>43206</v>
          </cell>
          <cell r="P99">
            <v>43465</v>
          </cell>
          <cell r="Q99">
            <v>8.6333333333333329</v>
          </cell>
          <cell r="R99">
            <v>104510</v>
          </cell>
          <cell r="S99" t="str">
            <v>C-2301040002</v>
          </cell>
          <cell r="T99" t="str">
            <v>C-2301-0400-2</v>
          </cell>
          <cell r="U99" t="str">
            <v>Recuperación de equipos de computo obsoletos</v>
          </cell>
          <cell r="V99" t="str">
            <v>5.07.2.01.</v>
          </cell>
          <cell r="W99" t="str">
            <v>Servicios inmobiliarios relativos a bienes raíces propios o arrendados</v>
          </cell>
          <cell r="X99" t="str">
            <v>Meses</v>
          </cell>
          <cell r="Y99">
            <v>12</v>
          </cell>
          <cell r="Z99">
            <v>23035384.666666668</v>
          </cell>
          <cell r="AA99">
            <v>276424616</v>
          </cell>
        </row>
        <row r="100">
          <cell r="C100" t="str">
            <v>GST/SA_004</v>
          </cell>
          <cell r="D100" t="str">
            <v>013</v>
          </cell>
          <cell r="E100" t="str">
            <v>C_02_1</v>
          </cell>
          <cell r="F100" t="str">
            <v>4.5</v>
          </cell>
          <cell r="G100" t="str">
            <v>Plan Adquisiciones</v>
          </cell>
          <cell r="H100" t="str">
            <v>Sostenibilidad Ambiental</v>
          </cell>
          <cell r="I100" t="str">
            <v>Adquisición de insumos para empaque y bodegaje</v>
          </cell>
          <cell r="J100" t="str">
            <v>Contratar  insumos de empaque residuos CENARE:  zunchos, grapas, stretch, cinta de polipropileno, cinta de transferencia, etiquetas.</v>
          </cell>
          <cell r="K100" t="str">
            <v xml:space="preserve">141115;441031;241415  </v>
          </cell>
          <cell r="L100" t="str">
            <v>ACUERDO MARCO</v>
          </cell>
          <cell r="M100">
            <v>43208</v>
          </cell>
          <cell r="N100">
            <v>43215</v>
          </cell>
          <cell r="O100">
            <v>43240</v>
          </cell>
          <cell r="P100">
            <v>43342</v>
          </cell>
          <cell r="Q100">
            <v>3.4</v>
          </cell>
          <cell r="R100">
            <v>3005</v>
          </cell>
          <cell r="S100" t="str">
            <v>C-2301040002</v>
          </cell>
          <cell r="T100" t="str">
            <v>C-2301-0400-2</v>
          </cell>
          <cell r="U100" t="str">
            <v>Recuperación de equipos de computo obsoletos</v>
          </cell>
          <cell r="V100" t="str">
            <v>2.02.1.03.006.04.</v>
          </cell>
          <cell r="W100" t="str">
            <v>Productos de empaque y envasado, de plástico</v>
          </cell>
          <cell r="X100" t="str">
            <v>Insumos</v>
          </cell>
          <cell r="Y100">
            <v>1</v>
          </cell>
          <cell r="Z100">
            <v>6035680</v>
          </cell>
          <cell r="AA100">
            <v>6035680</v>
          </cell>
        </row>
        <row r="101">
          <cell r="C101" t="str">
            <v>GST/SA_001</v>
          </cell>
          <cell r="D101" t="str">
            <v>013</v>
          </cell>
          <cell r="E101" t="str">
            <v>C_02_1</v>
          </cell>
          <cell r="F101" t="str">
            <v>4.5</v>
          </cell>
          <cell r="G101" t="str">
            <v>Plan Adquisiciones</v>
          </cell>
          <cell r="H101" t="str">
            <v>Sostenibilidad Ambiental</v>
          </cell>
          <cell r="I101" t="str">
            <v>Adquisición de insumos para empaque y bodegaje</v>
          </cell>
          <cell r="J101" t="str">
            <v>Adquirir las cajas y refuerzos para la clasificación de las partes resultates del proceso de demanufactura y retoma de terminales.</v>
          </cell>
          <cell r="K101">
            <v>241125</v>
          </cell>
          <cell r="L101" t="str">
            <v>SELECCIÓN ABREVIADA POR SUBASTA</v>
          </cell>
          <cell r="M101">
            <v>43145</v>
          </cell>
          <cell r="N101">
            <v>43152</v>
          </cell>
          <cell r="O101">
            <v>43240</v>
          </cell>
          <cell r="P101">
            <v>43342</v>
          </cell>
          <cell r="Q101">
            <v>3.4</v>
          </cell>
          <cell r="R101">
            <v>3005</v>
          </cell>
          <cell r="S101" t="str">
            <v>C-2301040002</v>
          </cell>
          <cell r="T101" t="str">
            <v>C-2301-0400-2</v>
          </cell>
          <cell r="U101" t="str">
            <v>Recuperación de equipos de computo obsoletos</v>
          </cell>
          <cell r="V101" t="str">
            <v>2.02.1.03.001.07.</v>
          </cell>
          <cell r="W101" t="str">
            <v>Cajones, cajas, guacales, cilindros y envases similares de madera; carretes de madera para cables; estibas y otras plataformas de madera para carga; barriles, cubas, tinas y demás productos de tonelería y sus partes (incluso duelas) de madera</v>
          </cell>
          <cell r="X101" t="str">
            <v>Cajas</v>
          </cell>
          <cell r="Y101">
            <v>2000</v>
          </cell>
          <cell r="Z101">
            <v>14936.371999999999</v>
          </cell>
          <cell r="AA101">
            <v>29872744</v>
          </cell>
        </row>
        <row r="102">
          <cell r="C102" t="str">
            <v>GST/SA_001</v>
          </cell>
          <cell r="D102" t="str">
            <v>013</v>
          </cell>
          <cell r="E102" t="str">
            <v>C_02_1</v>
          </cell>
          <cell r="F102" t="str">
            <v>4.5</v>
          </cell>
          <cell r="G102" t="str">
            <v>Plan Adquisiciones</v>
          </cell>
          <cell r="H102" t="str">
            <v>Sostenibilidad Ambiental</v>
          </cell>
          <cell r="I102" t="str">
            <v>Adquisición de insumos para empaque y bodegaje</v>
          </cell>
          <cell r="J102" t="str">
            <v>Adquisición de insumos de empaque para despacho y bodegaje</v>
          </cell>
          <cell r="K102" t="str">
            <v xml:space="preserve">141115;441031;241415  </v>
          </cell>
          <cell r="L102" t="str">
            <v>SELECCIÓN ABREVIADA POR SUBASTA</v>
          </cell>
          <cell r="M102">
            <v>43145</v>
          </cell>
          <cell r="N102">
            <v>43152</v>
          </cell>
          <cell r="O102">
            <v>43240</v>
          </cell>
          <cell r="P102">
            <v>43342</v>
          </cell>
          <cell r="Q102">
            <v>3.4</v>
          </cell>
          <cell r="R102">
            <v>3005</v>
          </cell>
          <cell r="S102" t="str">
            <v>C-2301040002</v>
          </cell>
          <cell r="T102" t="str">
            <v>C-2301-0400-2</v>
          </cell>
          <cell r="U102" t="str">
            <v>Recuperación de equipos de computo obsoletos</v>
          </cell>
          <cell r="V102" t="str">
            <v>2.02.1.03.006.04.</v>
          </cell>
          <cell r="W102" t="str">
            <v>Productos de empaque y envasado, de plástico</v>
          </cell>
          <cell r="X102" t="str">
            <v>Bolsas</v>
          </cell>
          <cell r="Y102">
            <v>22000</v>
          </cell>
          <cell r="Z102">
            <v>7378.3672727272724</v>
          </cell>
          <cell r="AA102">
            <v>162324080</v>
          </cell>
        </row>
        <row r="103">
          <cell r="C103" t="str">
            <v>SA_001</v>
          </cell>
          <cell r="D103" t="str">
            <v>013</v>
          </cell>
          <cell r="E103" t="str">
            <v>C_02_2</v>
          </cell>
          <cell r="F103" t="str">
            <v>4.3</v>
          </cell>
          <cell r="G103" t="str">
            <v>Plan Adquisiciones</v>
          </cell>
          <cell r="H103" t="str">
            <v>Sostenibilidad Ambiental</v>
          </cell>
          <cell r="I103" t="str">
            <v>Contratar los servicios especializados para enajenación de bienes</v>
          </cell>
          <cell r="J103" t="str">
            <v>Servicios epecializados para la enajenación y venta de martillo de materiales y bienes de CPE</v>
          </cell>
          <cell r="K103">
            <v>801615</v>
          </cell>
          <cell r="L103" t="str">
            <v>LICITACIÓN</v>
          </cell>
          <cell r="M103">
            <v>43173</v>
          </cell>
          <cell r="N103">
            <v>43180</v>
          </cell>
          <cell r="O103">
            <v>43280</v>
          </cell>
          <cell r="P103">
            <v>43465</v>
          </cell>
          <cell r="Q103">
            <v>6.166666666666667</v>
          </cell>
          <cell r="R103">
            <v>3005</v>
          </cell>
          <cell r="S103" t="str">
            <v>C-2301040002</v>
          </cell>
          <cell r="T103" t="str">
            <v>C-2301-0400-2</v>
          </cell>
          <cell r="U103" t="str">
            <v>Recuperación de equipos de computo obsoletos</v>
          </cell>
          <cell r="V103" t="str">
            <v>5.06.1.02.</v>
          </cell>
          <cell r="W103" t="str">
            <v>Servicios de venta al por mayor prestados a comisión o por contrata</v>
          </cell>
          <cell r="X103" t="str">
            <v>Meses</v>
          </cell>
          <cell r="Y103">
            <v>6</v>
          </cell>
          <cell r="Z103">
            <v>0</v>
          </cell>
          <cell r="AA103">
            <v>0</v>
          </cell>
        </row>
        <row r="104">
          <cell r="C104" t="str">
            <v>GL_002</v>
          </cell>
          <cell r="D104" t="str">
            <v>009</v>
          </cell>
          <cell r="E104" t="str">
            <v>C_02_1</v>
          </cell>
          <cell r="F104" t="str">
            <v>4.5</v>
          </cell>
          <cell r="G104" t="str">
            <v>Plan Adquisiciones</v>
          </cell>
          <cell r="H104" t="str">
            <v>Gestión Logística</v>
          </cell>
          <cell r="I104" t="str">
            <v>Transporte para recolección y entrega de terminales</v>
          </cell>
          <cell r="J104" t="str">
            <v>Contratar los servicios de transporte para las terminales retomadas en las sedes educativas del país, que se encuentran en desuso</v>
          </cell>
          <cell r="K104">
            <v>781018</v>
          </cell>
          <cell r="L104" t="str">
            <v>CONTRATACIÓN DIRECTA PERSONA JURÍDICA</v>
          </cell>
          <cell r="M104">
            <v>43089</v>
          </cell>
          <cell r="N104">
            <v>43096</v>
          </cell>
          <cell r="O104">
            <v>43125</v>
          </cell>
          <cell r="P104">
            <v>43465</v>
          </cell>
          <cell r="Q104">
            <v>11.333333333333334</v>
          </cell>
          <cell r="R104">
            <v>3005</v>
          </cell>
          <cell r="S104" t="str">
            <v>C-2301040002</v>
          </cell>
          <cell r="T104" t="str">
            <v>C-2301-0400-2</v>
          </cell>
          <cell r="U104" t="str">
            <v>Recuperación de equipos de computo obsoletos</v>
          </cell>
          <cell r="V104" t="str">
            <v>2.02.2.06.006.</v>
          </cell>
          <cell r="W104" t="str">
            <v>Servicios de alquiler de vehículos de transporte con operario</v>
          </cell>
          <cell r="X104" t="str">
            <v>Terminales</v>
          </cell>
          <cell r="Y104">
            <v>37300</v>
          </cell>
          <cell r="Z104">
            <v>91067.662064343167</v>
          </cell>
          <cell r="AA104">
            <v>3396823795</v>
          </cell>
        </row>
        <row r="105">
          <cell r="C105" t="str">
            <v>SA_002</v>
          </cell>
          <cell r="D105" t="str">
            <v>013</v>
          </cell>
          <cell r="E105" t="str">
            <v>C_02_3</v>
          </cell>
          <cell r="F105" t="str">
            <v>4.3</v>
          </cell>
          <cell r="G105" t="str">
            <v>Plan Adquisiciones</v>
          </cell>
          <cell r="H105" t="str">
            <v>Sostenibilidad Ambiental</v>
          </cell>
          <cell r="I105" t="str">
            <v>Servicios de gestión de residuos peligrosos</v>
          </cell>
          <cell r="J105" t="str">
            <v xml:space="preserve">Contrar los servicios profesionales/técnicos para apoyo a la gestión de actividades de Computadores para Educar </v>
          </cell>
          <cell r="K105">
            <v>801615</v>
          </cell>
          <cell r="L105" t="str">
            <v>LICITACIÓN</v>
          </cell>
          <cell r="M105">
            <v>43173</v>
          </cell>
          <cell r="N105">
            <v>43180</v>
          </cell>
          <cell r="O105">
            <v>43280</v>
          </cell>
          <cell r="P105">
            <v>43465</v>
          </cell>
          <cell r="Q105">
            <v>6.166666666666667</v>
          </cell>
          <cell r="R105">
            <v>3005</v>
          </cell>
          <cell r="S105" t="str">
            <v>C-2301040002</v>
          </cell>
          <cell r="T105" t="str">
            <v>C-2301-0400-2</v>
          </cell>
          <cell r="U105" t="str">
            <v>Recuperación de equipos de computo obsoletos</v>
          </cell>
          <cell r="V105" t="str">
            <v>2.02.2.09.004.02.</v>
          </cell>
          <cell r="W105" t="str">
            <v>Servicios de recolección de desechos</v>
          </cell>
          <cell r="X105" t="str">
            <v>Toneladas</v>
          </cell>
          <cell r="Y105">
            <v>180</v>
          </cell>
          <cell r="Z105">
            <v>1146062.7388888889</v>
          </cell>
          <cell r="AA105">
            <v>206291293</v>
          </cell>
        </row>
        <row r="106">
          <cell r="C106" t="str">
            <v>GST/SA_002</v>
          </cell>
          <cell r="D106" t="str">
            <v>013</v>
          </cell>
          <cell r="E106" t="str">
            <v>C_02_2</v>
          </cell>
          <cell r="F106" t="str">
            <v>4.4</v>
          </cell>
          <cell r="G106" t="str">
            <v>Plan Adquisiciones</v>
          </cell>
          <cell r="H106" t="str">
            <v>Sostenibilidad Ambiental</v>
          </cell>
          <cell r="I106" t="str">
            <v>Contratar el servicio de mantenimiento estanterías, equipos y otros en bodegas de CPE</v>
          </cell>
          <cell r="J106" t="str">
            <v>Contratar los servicios de mantenimiento para las estanterías y accesorios de las mismas, en la bodega de almacenamiento CENARE</v>
          </cell>
          <cell r="K106" t="str">
            <v>721540;721029;721033;241020</v>
          </cell>
          <cell r="L106" t="str">
            <v>MINIMA CUANTIA</v>
          </cell>
          <cell r="M106">
            <v>43173</v>
          </cell>
          <cell r="N106">
            <v>43180</v>
          </cell>
          <cell r="O106">
            <v>43220</v>
          </cell>
          <cell r="P106">
            <v>43311</v>
          </cell>
          <cell r="Q106">
            <v>3.0333333333333332</v>
          </cell>
          <cell r="R106">
            <v>2015</v>
          </cell>
          <cell r="S106" t="str">
            <v>C-2301040002</v>
          </cell>
          <cell r="T106" t="str">
            <v>C-2301-0400-2</v>
          </cell>
          <cell r="U106" t="str">
            <v>Recuperación de equipos de computo obsoletos</v>
          </cell>
          <cell r="V106" t="str">
            <v>2.02.2.08.007.01.</v>
          </cell>
          <cell r="W106" t="str">
            <v>Servicios de mantenimiento y reparación de productos metálicos elaborados, maquinaria y equipo</v>
          </cell>
          <cell r="X106" t="str">
            <v>Mantenimiento</v>
          </cell>
          <cell r="Y106">
            <v>1</v>
          </cell>
          <cell r="Z106">
            <v>6164922</v>
          </cell>
          <cell r="AA106">
            <v>6164922</v>
          </cell>
        </row>
        <row r="107">
          <cell r="C107" t="str">
            <v>GST/SA_003</v>
          </cell>
          <cell r="D107" t="str">
            <v>013</v>
          </cell>
          <cell r="E107" t="str">
            <v>C_02_2</v>
          </cell>
          <cell r="F107" t="str">
            <v>4.4</v>
          </cell>
          <cell r="G107" t="str">
            <v>Plan Adquisiciones</v>
          </cell>
          <cell r="H107" t="str">
            <v>Sostenibilidad Ambiental</v>
          </cell>
          <cell r="I107" t="str">
            <v>Contratar los servicios de mantenimiento de montacargas eléctrico y cargadores de baterías.</v>
          </cell>
          <cell r="J107" t="str">
            <v>Contratar servicios de mantenimiento para montacargas de las bodegas de recepción, almacenamiento CENARE.</v>
          </cell>
          <cell r="K107" t="str">
            <v>241016;731521;721543;721545</v>
          </cell>
          <cell r="L107" t="str">
            <v xml:space="preserve">SELECCIÓN ABREVIADA </v>
          </cell>
          <cell r="M107">
            <v>43124</v>
          </cell>
          <cell r="N107">
            <v>43131</v>
          </cell>
          <cell r="O107">
            <v>43220</v>
          </cell>
          <cell r="P107">
            <v>43465</v>
          </cell>
          <cell r="Q107">
            <v>8.1666666666666661</v>
          </cell>
          <cell r="R107">
            <v>2015</v>
          </cell>
          <cell r="S107" t="str">
            <v>C-2301040002</v>
          </cell>
          <cell r="T107" t="str">
            <v>C-2301-0400-2</v>
          </cell>
          <cell r="U107" t="str">
            <v>Recuperación de equipos de computo obsoletos</v>
          </cell>
          <cell r="V107" t="str">
            <v>2.02.2.08.007.01.</v>
          </cell>
          <cell r="W107" t="str">
            <v>Servicios de mantenimiento y reparación de productos metálicos elaborados, maquinaria y equipo</v>
          </cell>
          <cell r="X107" t="str">
            <v>Mantenimiento</v>
          </cell>
          <cell r="Y107">
            <v>3</v>
          </cell>
          <cell r="Z107">
            <v>15720163.333333334</v>
          </cell>
          <cell r="AA107">
            <v>47160490</v>
          </cell>
        </row>
        <row r="108">
          <cell r="C108" t="str">
            <v>SA_003</v>
          </cell>
          <cell r="D108" t="str">
            <v>013</v>
          </cell>
          <cell r="E108" t="str">
            <v>C_02_2</v>
          </cell>
          <cell r="F108" t="str">
            <v>4.4</v>
          </cell>
          <cell r="G108" t="str">
            <v>Plan Adquisiciones</v>
          </cell>
          <cell r="H108" t="str">
            <v>Sostenibilidad Ambiental</v>
          </cell>
          <cell r="I108" t="str">
            <v>Mantenimiento y calibración de básculas electrónicas y balanza gramera</v>
          </cell>
          <cell r="J108" t="str">
            <v>Contratar los servicios de mantenimiento y calibración de básculas y grameras del Cenare.</v>
          </cell>
          <cell r="K108">
            <v>801615</v>
          </cell>
          <cell r="L108" t="str">
            <v>MINIMA CUANTIA</v>
          </cell>
          <cell r="M108">
            <v>43206</v>
          </cell>
          <cell r="N108">
            <v>43213</v>
          </cell>
          <cell r="O108">
            <v>43251</v>
          </cell>
          <cell r="P108">
            <v>43465</v>
          </cell>
          <cell r="Q108">
            <v>7.1333333333333337</v>
          </cell>
          <cell r="R108">
            <v>2015</v>
          </cell>
          <cell r="S108" t="str">
            <v>C-2301040002</v>
          </cell>
          <cell r="T108" t="str">
            <v>C-2301-0400-2</v>
          </cell>
          <cell r="U108" t="str">
            <v>Recuperación de equipos de computo obsoletos</v>
          </cell>
          <cell r="V108" t="str">
            <v>2.02.2.08.007.01.</v>
          </cell>
          <cell r="W108" t="str">
            <v>Servicios de mantenimiento y reparación de productos metálicos elaborados, maquinaria y equipo</v>
          </cell>
          <cell r="X108" t="str">
            <v>Mantenimiento</v>
          </cell>
          <cell r="Y108">
            <v>2</v>
          </cell>
          <cell r="Z108">
            <v>3082100</v>
          </cell>
          <cell r="AA108">
            <v>6164200</v>
          </cell>
        </row>
        <row r="109">
          <cell r="C109" t="str">
            <v>SA_004</v>
          </cell>
          <cell r="D109" t="str">
            <v>013</v>
          </cell>
          <cell r="E109" t="str">
            <v>C_02_2</v>
          </cell>
          <cell r="F109" t="str">
            <v>4.4</v>
          </cell>
          <cell r="G109" t="str">
            <v>Plan Adquisiciones</v>
          </cell>
          <cell r="H109" t="str">
            <v>Sostenibilidad Ambiental</v>
          </cell>
          <cell r="I109" t="str">
            <v>Adquisición de herramienta para bancos de trabajo y demanufactura</v>
          </cell>
          <cell r="J109" t="str">
            <v>Adquirir las herramientas necesarias para el proceso de demanufactura de las terminales en el Cenare.</v>
          </cell>
          <cell r="K109" t="str">
            <v>271117;271119;271121</v>
          </cell>
          <cell r="L109" t="str">
            <v>ACUERDO MARCO</v>
          </cell>
          <cell r="M109">
            <v>43250</v>
          </cell>
          <cell r="N109">
            <v>43257</v>
          </cell>
          <cell r="O109">
            <v>43281</v>
          </cell>
          <cell r="P109">
            <v>43403</v>
          </cell>
          <cell r="Q109">
            <v>4.0666666666666664</v>
          </cell>
          <cell r="R109">
            <v>3005</v>
          </cell>
          <cell r="S109" t="str">
            <v>C-2301040002</v>
          </cell>
          <cell r="T109" t="str">
            <v>C-2301-0400-2</v>
          </cell>
          <cell r="U109" t="str">
            <v>Recuperación de equipos de computo obsoletos</v>
          </cell>
          <cell r="V109" t="str">
            <v>2.02.1.04.002.09.</v>
          </cell>
          <cell r="W109" t="str">
            <v>Otros productos metálicos elaborados</v>
          </cell>
          <cell r="X109" t="str">
            <v>Herramientas</v>
          </cell>
          <cell r="Y109">
            <v>1</v>
          </cell>
          <cell r="Z109">
            <v>5945560</v>
          </cell>
          <cell r="AA109">
            <v>5945560</v>
          </cell>
        </row>
        <row r="110">
          <cell r="C110" t="str">
            <v>SA_004</v>
          </cell>
          <cell r="D110" t="str">
            <v>013</v>
          </cell>
          <cell r="E110" t="str">
            <v>C_02_2</v>
          </cell>
          <cell r="F110" t="str">
            <v>4.4</v>
          </cell>
          <cell r="G110" t="str">
            <v>Plan Adquisiciones</v>
          </cell>
          <cell r="H110" t="str">
            <v>Sostenibilidad Ambiental</v>
          </cell>
          <cell r="I110" t="str">
            <v xml:space="preserve">Mantenimiento preventivo de banda transportadora </v>
          </cell>
          <cell r="J110" t="str">
            <v>Contratar los servicios de mantenimiento preventivo de la banda transportadora de la bodega Cenare</v>
          </cell>
          <cell r="K110">
            <v>231531</v>
          </cell>
          <cell r="L110" t="str">
            <v>CONTRATACIÓN DIRECTA PERSONA JURÍDICA</v>
          </cell>
          <cell r="M110">
            <v>43089</v>
          </cell>
          <cell r="N110">
            <v>43096</v>
          </cell>
          <cell r="O110">
            <v>43125</v>
          </cell>
          <cell r="P110">
            <v>43434</v>
          </cell>
          <cell r="Q110">
            <v>10.3</v>
          </cell>
          <cell r="R110">
            <v>2015</v>
          </cell>
          <cell r="S110" t="str">
            <v>C-2301040002</v>
          </cell>
          <cell r="T110" t="str">
            <v>C-2301-0400-2</v>
          </cell>
          <cell r="U110" t="str">
            <v>Recuperación de equipos de computo obsoletos</v>
          </cell>
          <cell r="V110" t="str">
            <v>2.02.2.08.007.01.</v>
          </cell>
          <cell r="W110" t="str">
            <v>Servicios de mantenimiento y reparación de productos metálicos elaborados, maquinaria y equipo</v>
          </cell>
          <cell r="X110" t="str">
            <v>Mantenimiento</v>
          </cell>
          <cell r="Y110">
            <v>1</v>
          </cell>
          <cell r="Z110">
            <v>809200</v>
          </cell>
          <cell r="AA110">
            <v>809200</v>
          </cell>
        </row>
        <row r="111">
          <cell r="C111" t="str">
            <v>SA_005</v>
          </cell>
          <cell r="D111" t="str">
            <v>013</v>
          </cell>
          <cell r="E111" t="str">
            <v>C_02_2</v>
          </cell>
          <cell r="F111" t="str">
            <v>4.4</v>
          </cell>
          <cell r="G111" t="str">
            <v>Plan Adquisiciones</v>
          </cell>
          <cell r="H111" t="str">
            <v>Sostenibilidad Ambiental</v>
          </cell>
          <cell r="I111" t="str">
            <v>Adquisición de escaleras y carros de retoma</v>
          </cell>
          <cell r="J111" t="str">
            <v>Adquicisión de escaleras y carros para el proceso en el CENARE para proceso de retoma</v>
          </cell>
          <cell r="K111">
            <v>231531</v>
          </cell>
          <cell r="L111" t="str">
            <v>MINIMA CUANTIA</v>
          </cell>
          <cell r="M111">
            <v>43173</v>
          </cell>
          <cell r="N111">
            <v>43180</v>
          </cell>
          <cell r="O111">
            <v>43220</v>
          </cell>
          <cell r="P111">
            <v>43311</v>
          </cell>
          <cell r="Q111">
            <v>3.0333333333333332</v>
          </cell>
          <cell r="R111">
            <v>2015</v>
          </cell>
          <cell r="S111" t="str">
            <v>C-2301040002</v>
          </cell>
          <cell r="T111" t="str">
            <v>C-2301-0400-2</v>
          </cell>
          <cell r="U111" t="str">
            <v>Recuperación de equipos de computo obsoletos</v>
          </cell>
          <cell r="V111" t="str">
            <v>2.02.2.08.007.01.</v>
          </cell>
          <cell r="W111" t="str">
            <v>Servicios de mantenimiento y reparación de productos metálicos elaborados, maquinaria y equipo</v>
          </cell>
          <cell r="X111" t="str">
            <v>Insumos</v>
          </cell>
          <cell r="Y111">
            <v>1</v>
          </cell>
          <cell r="Z111">
            <v>8835750</v>
          </cell>
          <cell r="AA111">
            <v>8835750</v>
          </cell>
        </row>
        <row r="112">
          <cell r="C112" t="str">
            <v>Eliminada</v>
          </cell>
          <cell r="D112" t="str">
            <v>013</v>
          </cell>
          <cell r="E112" t="str">
            <v>C_02_1</v>
          </cell>
          <cell r="F112" t="str">
            <v>4.4</v>
          </cell>
          <cell r="G112" t="str">
            <v>Plan Adquisiciones</v>
          </cell>
          <cell r="H112" t="str">
            <v>Sostenibilidad Ambiental</v>
          </cell>
          <cell r="I112" t="str">
            <v>Contratar los servicios para la certificación de la entidad en R2</v>
          </cell>
          <cell r="J112" t="str">
            <v>Contratar los servicios para la certificación de la entidad en R2</v>
          </cell>
          <cell r="K112">
            <v>77102001</v>
          </cell>
          <cell r="L112" t="str">
            <v xml:space="preserve">SELECCIÓN ABREVIADA </v>
          </cell>
          <cell r="O112">
            <v>0</v>
          </cell>
          <cell r="R112">
            <v>3005</v>
          </cell>
          <cell r="S112" t="str">
            <v>C-2301040002</v>
          </cell>
          <cell r="T112" t="str">
            <v>C-2301-0400-2</v>
          </cell>
          <cell r="U112" t="str">
            <v>Recuperación de equipos de computo obsoletos</v>
          </cell>
          <cell r="V112" t="str">
            <v>2.02.2.08.001.03.</v>
          </cell>
          <cell r="W112" t="str">
            <v>Servicios interdisciplinarios de investigación y desarrollo experimental</v>
          </cell>
          <cell r="X112" t="str">
            <v>Certificación</v>
          </cell>
          <cell r="Y112">
            <v>1</v>
          </cell>
          <cell r="Z112">
            <v>0</v>
          </cell>
          <cell r="AA112">
            <v>0</v>
          </cell>
        </row>
        <row r="113">
          <cell r="C113" t="str">
            <v>SA_007</v>
          </cell>
          <cell r="D113" t="str">
            <v>013</v>
          </cell>
          <cell r="F113">
            <v>5</v>
          </cell>
          <cell r="G113" t="str">
            <v>Plan Adquisiciones</v>
          </cell>
          <cell r="H113" t="str">
            <v>Sostenibilidad Ambiental</v>
          </cell>
          <cell r="I113" t="str">
            <v>Servicios profesionales con personas naturales para temas de sosenibilidad ambiental</v>
          </cell>
          <cell r="J113" t="str">
            <v>Contratación de servicios profesionales para asesoría en temas de sosenibilidad ambiental</v>
          </cell>
          <cell r="K113">
            <v>801615</v>
          </cell>
          <cell r="L113" t="str">
            <v>CONTRATACIÓN DIRECTA PERSONA NATURAL</v>
          </cell>
          <cell r="M113">
            <v>43077</v>
          </cell>
          <cell r="N113">
            <v>43084</v>
          </cell>
          <cell r="O113">
            <v>43115</v>
          </cell>
          <cell r="P113">
            <v>43295</v>
          </cell>
          <cell r="Q113">
            <v>6</v>
          </cell>
          <cell r="R113">
            <v>3025</v>
          </cell>
          <cell r="S113">
            <v>5110</v>
          </cell>
          <cell r="T113" t="str">
            <v>A-5-1-1-2-0-14</v>
          </cell>
          <cell r="U113" t="str">
            <v>Compra de bienes y servicios</v>
          </cell>
          <cell r="V113" t="str">
            <v>2.02.2.08.003.09.</v>
          </cell>
          <cell r="W113" t="str">
            <v>Otros servicios profesionales y técnicos n.c.p</v>
          </cell>
          <cell r="X113" t="str">
            <v>Meses</v>
          </cell>
          <cell r="Y113">
            <v>6</v>
          </cell>
          <cell r="Z113">
            <v>5500000</v>
          </cell>
          <cell r="AA113">
            <v>33000000</v>
          </cell>
        </row>
        <row r="114">
          <cell r="C114" t="str">
            <v>CO_002</v>
          </cell>
          <cell r="D114" t="str">
            <v>002</v>
          </cell>
          <cell r="F114">
            <v>5</v>
          </cell>
          <cell r="G114" t="str">
            <v>Plan Adquisiciones</v>
          </cell>
          <cell r="H114" t="str">
            <v>Comunicaciones</v>
          </cell>
          <cell r="I114" t="str">
            <v>Servicios profesionales con personas naturales para comunicaciones</v>
          </cell>
          <cell r="J114" t="str">
            <v>Contratación de servicios profesionales para asesoría en temas de comunicaciones</v>
          </cell>
          <cell r="K114">
            <v>801615</v>
          </cell>
          <cell r="L114" t="str">
            <v>CONTRATACIÓN DIRECTA PERSONA NATURAL</v>
          </cell>
          <cell r="M114">
            <v>43077</v>
          </cell>
          <cell r="N114">
            <v>43084</v>
          </cell>
          <cell r="O114">
            <v>43115</v>
          </cell>
          <cell r="P114">
            <v>43387</v>
          </cell>
          <cell r="Q114">
            <v>9.0666666666666664</v>
          </cell>
          <cell r="R114">
            <v>3025</v>
          </cell>
          <cell r="S114">
            <v>5110</v>
          </cell>
          <cell r="T114" t="str">
            <v>A-5-1-1-2-0-14</v>
          </cell>
          <cell r="U114" t="str">
            <v>Compra de bienes y servicios</v>
          </cell>
          <cell r="V114" t="str">
            <v>2.02.2.08.003.09.</v>
          </cell>
          <cell r="W114" t="str">
            <v>Otros servicios profesionales y técnicos n.c.p</v>
          </cell>
          <cell r="X114" t="str">
            <v>Meses</v>
          </cell>
          <cell r="Y114">
            <v>8</v>
          </cell>
          <cell r="Z114">
            <v>5950000</v>
          </cell>
          <cell r="AA114">
            <v>47600000</v>
          </cell>
        </row>
        <row r="115">
          <cell r="C115" t="str">
            <v>CO_003</v>
          </cell>
          <cell r="D115" t="str">
            <v>002</v>
          </cell>
          <cell r="E115" t="str">
            <v>C_01_2_2</v>
          </cell>
          <cell r="F115" t="str">
            <v>1.1</v>
          </cell>
          <cell r="G115" t="str">
            <v>Plan Adquisiciones</v>
          </cell>
          <cell r="H115" t="str">
            <v>Comunicaciones</v>
          </cell>
          <cell r="I115" t="str">
            <v>Servicios profesionales con personas naturales para trámite de inscripciónd e marca de CPE</v>
          </cell>
          <cell r="J115" t="str">
            <v>Contratar los servicios ppara la inscripción de la marca de CPE en Colombia</v>
          </cell>
          <cell r="K115">
            <v>801615</v>
          </cell>
          <cell r="L115" t="str">
            <v>CONTRATACIÓN DIRECTA PERSONA JURÍDICA</v>
          </cell>
          <cell r="M115">
            <v>43077</v>
          </cell>
          <cell r="N115">
            <v>43084</v>
          </cell>
          <cell r="O115">
            <v>43115</v>
          </cell>
          <cell r="P115">
            <v>43465</v>
          </cell>
          <cell r="Q115">
            <v>11.666666666666666</v>
          </cell>
          <cell r="R115">
            <v>3025</v>
          </cell>
          <cell r="S115" t="str">
            <v>C-2301040001</v>
          </cell>
          <cell r="T115" t="str">
            <v>C-2301-0400-1</v>
          </cell>
          <cell r="U115" t="str">
            <v>Incremento de la dotación de terminales de computo</v>
          </cell>
          <cell r="V115" t="str">
            <v>2.02.2.08.003.09.</v>
          </cell>
          <cell r="W115" t="str">
            <v>Otros servicios profesionales y técnicos n.c.p</v>
          </cell>
          <cell r="X115" t="str">
            <v>Servcios</v>
          </cell>
          <cell r="Y115">
            <v>1</v>
          </cell>
          <cell r="Z115">
            <v>8925000</v>
          </cell>
          <cell r="AA115">
            <v>8925000</v>
          </cell>
        </row>
        <row r="116">
          <cell r="C116" t="str">
            <v>GL/SC/SA_001</v>
          </cell>
          <cell r="D116" t="str">
            <v>009</v>
          </cell>
          <cell r="E116" t="str">
            <v>C_02_4</v>
          </cell>
          <cell r="F116" t="str">
            <v>4.1</v>
          </cell>
          <cell r="G116" t="str">
            <v>Plan Adquisiciones</v>
          </cell>
          <cell r="H116" t="str">
            <v>Gestión Logística</v>
          </cell>
          <cell r="I116" t="str">
            <v>Servicios de gestión, técnicos y profesionales para la ejecución en campo</v>
          </cell>
          <cell r="J116" t="str">
            <v>Capacitación de integrantes de la comunidad educativa para el proceso de sostenibilidad ambiental</v>
          </cell>
          <cell r="K116" t="str">
            <v>801016;801015;801416;801419;811115;82101900;801615;80121604</v>
          </cell>
          <cell r="L116" t="str">
            <v>LICITACIÓN</v>
          </cell>
          <cell r="M116">
            <v>43097</v>
          </cell>
          <cell r="N116">
            <v>43104</v>
          </cell>
          <cell r="O116">
            <v>43205</v>
          </cell>
          <cell r="P116">
            <v>43465</v>
          </cell>
          <cell r="Q116">
            <v>8.6666666666666661</v>
          </cell>
          <cell r="R116">
            <v>3025</v>
          </cell>
          <cell r="S116" t="str">
            <v>C-2301040002</v>
          </cell>
          <cell r="T116" t="str">
            <v>C-2301-0400-2</v>
          </cell>
          <cell r="U116" t="str">
            <v>Recuperación de equipos de computo obsoletos</v>
          </cell>
          <cell r="V116" t="str">
            <v>2.02.2.08.004.06.</v>
          </cell>
          <cell r="W116" t="str">
            <v>Servicios de programación, distribución y transmisión de programas</v>
          </cell>
          <cell r="X116" t="str">
            <v>Capacitación</v>
          </cell>
          <cell r="Y116">
            <v>1000</v>
          </cell>
          <cell r="Z116">
            <v>27000</v>
          </cell>
          <cell r="AA116">
            <v>27000000</v>
          </cell>
        </row>
        <row r="117">
          <cell r="C117" t="str">
            <v>CO_001</v>
          </cell>
          <cell r="D117" t="str">
            <v>002</v>
          </cell>
          <cell r="E117" t="str">
            <v>C_02_5</v>
          </cell>
          <cell r="F117" t="str">
            <v>4.2</v>
          </cell>
          <cell r="G117" t="str">
            <v>Plan Adquisiciones</v>
          </cell>
          <cell r="H117" t="str">
            <v>Comunicaciones</v>
          </cell>
          <cell r="I117" t="str">
            <v>Prestación de servicios para operación logística y comunicaciones</v>
          </cell>
          <cell r="J117" t="str">
            <v>Material y diseño para las campañas de capacitación de sostenibilidad ambiental</v>
          </cell>
          <cell r="K117" t="str">
            <v>801016;801015;801416;801419;811115;82101900;801615;80121604</v>
          </cell>
          <cell r="L117" t="str">
            <v>CONTRATACIÓN DIRECTA PERSONA JURÍDICA</v>
          </cell>
          <cell r="M117">
            <v>43089</v>
          </cell>
          <cell r="N117">
            <v>43096</v>
          </cell>
          <cell r="O117">
            <v>43125</v>
          </cell>
          <cell r="P117">
            <v>43465</v>
          </cell>
          <cell r="Q117">
            <v>11.333333333333334</v>
          </cell>
          <cell r="R117">
            <v>3025</v>
          </cell>
          <cell r="S117" t="str">
            <v>C-2301040002</v>
          </cell>
          <cell r="T117" t="str">
            <v>C-2301-0400-2</v>
          </cell>
          <cell r="U117" t="str">
            <v>Recuperación de equipos de computo obsoletos</v>
          </cell>
          <cell r="V117" t="str">
            <v>2.02.2.08.004.06.</v>
          </cell>
          <cell r="W117" t="str">
            <v>Servicios de programación, distribución y transmisión de programas</v>
          </cell>
          <cell r="X117" t="str">
            <v>Contrato</v>
          </cell>
          <cell r="Y117">
            <v>1</v>
          </cell>
          <cell r="Z117">
            <v>5000000</v>
          </cell>
          <cell r="AA117">
            <v>5000000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RJUELA\Desktop\Estructura%20PTO_2018%20V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Leonardo Orjuela Calderon" refreshedDate="43417.344766435184" createdVersion="6" refreshedVersion="6" minRefreshableVersion="3" recordCount="157" xr:uid="{1EFEEB8E-FD92-4D83-92C3-2059F0306B2D}">
  <cacheSource type="worksheet">
    <worksheetSource ref="B1:AO158" sheet="Consolidado PAA 18" r:id="rId2"/>
  </cacheSource>
  <cacheFields count="40">
    <cacheField name="Clasificación presupuestal" numFmtId="0">
      <sharedItems/>
    </cacheField>
    <cacheField name="Código proceso contratación" numFmtId="49">
      <sharedItems count="118">
        <s v="GI_001"/>
        <s v="CON_001"/>
        <s v="GI_002"/>
        <s v="GI_003"/>
        <s v="GTH_007"/>
        <s v="GTH_008"/>
        <s v="GI_004"/>
        <s v="GTH_009"/>
        <s v="GTH_010"/>
        <s v="GTH_011"/>
        <s v="GTI_001"/>
        <s v="GTI_002"/>
        <s v="GTI_003"/>
        <s v="GTI_004"/>
        <s v="GTI_007"/>
        <s v="GTI_005"/>
        <s v="GTI_006"/>
        <s v="GI_005"/>
        <s v="GAF_012"/>
        <s v="GAF_013"/>
        <s v="GAF_014"/>
        <s v="GTH_014"/>
        <s v="GI_006"/>
        <s v="GAF_015"/>
        <s v="GAF_001"/>
        <s v="GI_007"/>
        <s v="GAF_002"/>
        <s v="GAF_003"/>
        <s v="GAF_004"/>
        <s v="GAF_016"/>
        <s v="Eliminada"/>
        <s v="GAF_007"/>
        <s v="DE_001"/>
        <s v="DE_002"/>
        <s v="GI_008"/>
        <s v="GI_009"/>
        <s v="GI_010"/>
        <s v="JU_001"/>
        <s v="GTH_001"/>
        <s v="GTH_002"/>
        <s v="GTH_003"/>
        <s v="GTH_004"/>
        <s v="GTH_012"/>
        <s v="GTH_005"/>
        <s v="GTH_006"/>
        <s v="GAF_008"/>
        <s v="GI_011"/>
        <s v="GI_012"/>
        <s v="DE_003"/>
        <s v="DE_004"/>
        <s v="DE_005"/>
        <s v="DE_006"/>
        <s v="DE_007"/>
        <s v="DE_009"/>
        <s v="DE_008"/>
        <s v="CON_002"/>
        <s v="CON_003"/>
        <s v="GAF_009"/>
        <s v="GAF_010"/>
        <s v="GL/SC/SA_001"/>
        <s v="GL_002"/>
        <s v="SC_001"/>
        <s v="GST/SA_001"/>
        <s v="GST/SA_002"/>
        <s v="GST/SA_003"/>
        <s v="GI_013"/>
        <s v="CO_001"/>
        <s v="GAF_011"/>
        <s v="GST/SA_004"/>
        <s v="SA_001"/>
        <s v="SA_002"/>
        <s v="SA_003"/>
        <s v="SA_004"/>
        <s v="SA_005"/>
        <s v="SA_007"/>
        <s v="CO_002"/>
        <s v="CO_003"/>
        <s v="GAF_017"/>
        <s v="GTH_015"/>
        <s v="SA_009"/>
        <s v="SA_010"/>
        <s v="SA_011"/>
        <s v="SA_012"/>
        <s v="SA_008"/>
        <s v="GL_003"/>
        <s v="GAF_018"/>
        <s v="SF_001"/>
        <s v="GL_003_1"/>
        <s v="GL_004"/>
        <s v="GL_005"/>
        <s v="GL_006"/>
        <s v="GL_007"/>
        <s v="GL_008"/>
        <s v="GL_009"/>
        <s v="GL_010"/>
        <s v="GL_011"/>
        <s v="GL_012"/>
        <s v="GL_013"/>
        <s v="GL_014"/>
        <s v="GTH_013"/>
        <s v="JU_002"/>
        <s v="DE_010"/>
        <s v="GAF_019"/>
        <s v="DE_011"/>
        <s v="SF_002"/>
        <s v="AI_001"/>
        <s v="GAF_020"/>
        <s v="JU_003"/>
        <s v="CON_004"/>
        <s v="JU_004"/>
        <s v="GTH_016"/>
        <s v="ME_001"/>
        <s v="SC_002"/>
        <s v="SC_003"/>
        <s v="SC_004"/>
        <s v="SC_005"/>
        <s v="SC_006"/>
        <s v="SA_006" u="1"/>
      </sharedItems>
    </cacheField>
    <cacheField name="Coódigo Unidad ejecutora SIIF" numFmtId="49">
      <sharedItems containsBlank="1"/>
    </cacheField>
    <cacheField name="Código Actividad P.I" numFmtId="49">
      <sharedItems containsBlank="1"/>
    </cacheField>
    <cacheField name="Actividad convenio FondoTIC" numFmtId="0">
      <sharedItems containsBlank="1" containsMixedTypes="1" containsNumber="1" minValue="2.1" maxValue="5"/>
    </cacheField>
    <cacheField name="Tipo de Gasto" numFmtId="0">
      <sharedItems count="2">
        <s v="Gasto Interno"/>
        <s v="Plan Adquisiciones"/>
      </sharedItems>
    </cacheField>
    <cacheField name="Proceso" numFmtId="0">
      <sharedItems/>
    </cacheField>
    <cacheField name="Requerimiento de Contratación Computadores para Educar" numFmtId="0">
      <sharedItems/>
    </cacheField>
    <cacheField name="Descripción" numFmtId="0">
      <sharedItems/>
    </cacheField>
    <cacheField name="Código UNSPSC" numFmtId="0">
      <sharedItems containsMixedTypes="1" containsNumber="1" containsInteger="1" minValue="231531" maxValue="93151500"/>
    </cacheField>
    <cacheField name="Modalidad Contratación" numFmtId="0">
      <sharedItems/>
    </cacheField>
    <cacheField name="PREVIO INSUMO TÉCNICO" numFmtId="0">
      <sharedItems containsDate="1" containsBlank="1" containsMixedTypes="1" minDate="2017-11-14T00:00:00" maxDate="2018-10-31T00:00:00"/>
    </cacheField>
    <cacheField name="INSUMO TÉCNICO" numFmtId="0">
      <sharedItems containsDate="1" containsBlank="1" containsMixedTypes="1" minDate="2017-11-21T00:00:00" maxDate="2018-11-07T00:00:00"/>
    </cacheField>
    <cacheField name="FECHA DE CONTRATACIÓN" numFmtId="0">
      <sharedItems containsDate="1" containsMixedTypes="1" minDate="1899-12-30T00:00:00" maxDate="2018-12-01T00:00:00"/>
    </cacheField>
    <cacheField name="FECHA DE TERMINACIÓN" numFmtId="0">
      <sharedItems containsDate="1" containsBlank="1" containsMixedTypes="1" minDate="2018-07-14T00:00:00" maxDate="2019-01-01T00:00:00"/>
    </cacheField>
    <cacheField name="DURACIÓN MESES" numFmtId="0">
      <sharedItems containsBlank="1" containsMixedTypes="1" containsNumber="1" minValue="1.0333333333333334" maxValue="11.666666666666666"/>
    </cacheField>
    <cacheField name="Centro de Costo" numFmtId="167">
      <sharedItems containsString="0" containsBlank="1" containsNumber="1" containsInteger="1" minValue="2015" maxValue="304080"/>
    </cacheField>
    <cacheField name=" 1Rubro presupuestal" numFmtId="0">
      <sharedItems containsBlank="1" containsMixedTypes="1" containsNumber="1" containsInteger="1" minValue="1020" maxValue="5110"/>
    </cacheField>
    <cacheField name="Rubro presupuestal" numFmtId="0">
      <sharedItems containsBlank="1"/>
    </cacheField>
    <cacheField name="Nombre rubro" numFmtId="0">
      <sharedItems containsBlank="1"/>
    </cacheField>
    <cacheField name="Rubro presupuestal OCDE" numFmtId="0">
      <sharedItems containsBlank="1"/>
    </cacheField>
    <cacheField name="Nombre rubro OCDE" numFmtId="0">
      <sharedItems containsBlank="1"/>
    </cacheField>
    <cacheField name="Unidades" numFmtId="0">
      <sharedItems containsBlank="1"/>
    </cacheField>
    <cacheField name="Cantidad" numFmtId="0">
      <sharedItems containsBlank="1" containsMixedTypes="1" containsNumber="1" containsInteger="1" minValue="1" maxValue="37300"/>
    </cacheField>
    <cacheField name="Valor unitario" numFmtId="166">
      <sharedItems containsString="0" containsBlank="1" containsNumber="1" minValue="0" maxValue="5948110085.2861404"/>
    </cacheField>
    <cacheField name="Presupuesto 2018" numFmtId="166">
      <sharedItems containsSemiMixedTypes="0" containsString="0" containsNumber="1" minValue="0" maxValue="5948110085.2861404"/>
    </cacheField>
    <cacheField name="Enero" numFmtId="0">
      <sharedItems containsBlank="1" containsMixedTypes="1" containsNumber="1" minValue="0" maxValue="375000"/>
    </cacheField>
    <cacheField name="Febrero" numFmtId="166">
      <sharedItems containsBlank="1" containsMixedTypes="1" containsNumber="1" minValue="0" maxValue="1309355036"/>
    </cacheField>
    <cacheField name="Marzo" numFmtId="166">
      <sharedItems containsBlank="1" containsMixedTypes="1" containsNumber="1" minValue="0" maxValue="561251918.03900003"/>
    </cacheField>
    <cacheField name="Abril" numFmtId="166">
      <sharedItems containsBlank="1" containsMixedTypes="1" containsNumber="1" minValue="0" maxValue="561251918.03900003"/>
    </cacheField>
    <cacheField name="Mayo" numFmtId="166">
      <sharedItems containsBlank="1" containsMixedTypes="1" containsNumber="1" minValue="0" maxValue="561251918.03900003"/>
    </cacheField>
    <cacheField name="Junio" numFmtId="0">
      <sharedItems containsBlank="1" containsMixedTypes="1" containsNumber="1" minValue="0" maxValue="561251918.03900003"/>
    </cacheField>
    <cacheField name="Julio" numFmtId="166">
      <sharedItems containsBlank="1" containsMixedTypes="1" containsNumber="1" minValue="0" maxValue="834556015"/>
    </cacheField>
    <cacheField name="Agosto" numFmtId="166">
      <sharedItems containsBlank="1" containsMixedTypes="1" containsNumber="1" minValue="0" maxValue="561251918.03900003"/>
    </cacheField>
    <cacheField name="Septiembre" numFmtId="0">
      <sharedItems containsBlank="1" containsMixedTypes="1" containsNumber="1" minValue="0" maxValue="904389110.24000001"/>
    </cacheField>
    <cacheField name="Octubre" numFmtId="166">
      <sharedItems containsString="0" containsBlank="1" containsNumber="1" minValue="0" maxValue="987706679.24000001"/>
    </cacheField>
    <cacheField name="Noviembre" numFmtId="166">
      <sharedItems containsString="0" containsBlank="1" containsNumber="1" minValue="0" maxValue="987706679.24000001"/>
    </cacheField>
    <cacheField name="Diciembre" numFmtId="166">
      <sharedItems containsString="0" containsBlank="1" containsNumber="1" minValue="0" maxValue="906145088.42627299"/>
    </cacheField>
    <cacheField name="Total" numFmtId="166">
      <sharedItems containsSemiMixedTypes="0" containsString="0" containsNumber="1" minValue="0" maxValue="5795165636.2861443"/>
    </cacheField>
    <cacheField name="Diferencia" numFmtId="166">
      <sharedItems containsBlank="1" containsMixedTypes="1" containsNumber="1" minValue="-12071671.800000001" maxValue="152944448.999996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">
  <r>
    <s v="Funcionamiento"/>
    <x v="0"/>
    <s v="007"/>
    <m/>
    <n v="5"/>
    <x v="0"/>
    <s v="Gestión del talento Humano"/>
    <s v="Sueldo básico  y prima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5948110085.2861404"/>
    <n v="5948110085.2861404"/>
    <m/>
    <n v="561251918.03900003"/>
    <n v="561251918.03900003"/>
    <n v="561251918.03900003"/>
    <n v="561251918.03900003"/>
    <n v="561251918.03900003"/>
    <n v="834556015"/>
    <n v="561251918.03900003"/>
    <n v="561251918.03900003"/>
    <n v="561251918.03900003"/>
    <n v="470594276.97414398"/>
    <m/>
    <n v="5795165636.2861443"/>
    <n v="152944448.99999619"/>
  </r>
  <r>
    <s v="Funcionamiento"/>
    <x v="0"/>
    <s v="007"/>
    <m/>
    <n v="5"/>
    <x v="0"/>
    <s v="Gestión del talento Humano"/>
    <s v="Auxilio de transporte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63956068.950000003"/>
    <n v="63956068.950000003"/>
    <m/>
    <n v="5814188"/>
    <n v="5814188"/>
    <n v="5814188"/>
    <n v="5814188"/>
    <n v="5814188"/>
    <n v="5814188"/>
    <n v="5814188"/>
    <n v="5814188"/>
    <n v="5814188"/>
    <n v="5814188"/>
    <n v="5814188.950000003"/>
    <n v="63956068.950000003"/>
    <n v="0"/>
  </r>
  <r>
    <s v="Funcionamiento"/>
    <x v="0"/>
    <s v="007"/>
    <m/>
    <n v="5"/>
    <x v="0"/>
    <s v="Gestión del talento Humano"/>
    <s v="Horas extras, días festivos e indeminazión por vacaciones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834820483.83143497"/>
    <n v="834820483.83143497"/>
    <m/>
    <n v="64462485.168564968"/>
    <n v="64462485.168564968"/>
    <n v="64462485.168564968"/>
    <n v="64462485.168564968"/>
    <n v="64462485.168564968"/>
    <n v="64462485.168564968"/>
    <n v="64462485.168564968"/>
    <n v="64462485.168564968"/>
    <n v="64462485.168564968"/>
    <n v="64462485.168564968"/>
    <n v="190195632.14578551"/>
    <n v="834820483.8314352"/>
    <n v="0"/>
  </r>
  <r>
    <s v="Funcionamiento"/>
    <x v="0"/>
    <s v="007"/>
    <m/>
    <n v="5"/>
    <x v="0"/>
    <s v="Gestión del talento Humano"/>
    <s v="Pensión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724110190.88565314"/>
    <n v="724110190.88565314"/>
    <m/>
    <n v="65828199.114346899"/>
    <n v="65828199.114346899"/>
    <n v="65828199.114346899"/>
    <n v="65828199.114346899"/>
    <n v="65828199.114346899"/>
    <n v="65828199.114346899"/>
    <n v="65828199.114346899"/>
    <n v="65828199.114346899"/>
    <n v="65828199.114346899"/>
    <n v="65828199.114346899"/>
    <n v="65828199.742184199"/>
    <n v="724110190.88565314"/>
    <n v="0"/>
  </r>
  <r>
    <s v="Funcionamiento"/>
    <x v="0"/>
    <s v="007"/>
    <m/>
    <n v="5"/>
    <x v="0"/>
    <s v="Gestión del talento Humano"/>
    <s v="Salud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529141159.29400432"/>
    <n v="529141159.29400432"/>
    <m/>
    <n v="48103741.705995671"/>
    <n v="48103741.705995671"/>
    <n v="48103741.705995671"/>
    <n v="48103741.705995671"/>
    <n v="48103741.705995671"/>
    <n v="48103741.705995671"/>
    <n v="48103741.705995671"/>
    <n v="48103741.705995671"/>
    <n v="48103741.705995671"/>
    <n v="48103741.705995671"/>
    <n v="48103742.234047584"/>
    <n v="529141159.29400432"/>
    <n v="0"/>
  </r>
  <r>
    <s v="Funcionamiento"/>
    <x v="0"/>
    <s v="007"/>
    <m/>
    <n v="5"/>
    <x v="0"/>
    <s v="Gestión del talento Humano"/>
    <s v="Aportes de cesantías 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1164274487"/>
    <n v="1164274487"/>
    <m/>
    <n v="65923995"/>
    <n v="548472531"/>
    <n v="0"/>
    <n v="0"/>
    <n v="0"/>
    <n v="0"/>
    <n v="0"/>
    <n v="0"/>
    <n v="0"/>
    <n v="0"/>
    <n v="549877961"/>
    <n v="1164274487"/>
    <n v="0"/>
  </r>
  <r>
    <s v="Funcionamiento"/>
    <x v="0"/>
    <s v="007"/>
    <m/>
    <n v="5"/>
    <x v="0"/>
    <s v="Gestión del talento Humano"/>
    <s v="Cajas de compensación familiar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241370063.96188441"/>
    <n v="241370063.96188441"/>
    <m/>
    <n v="21942733.038115598"/>
    <n v="21942733.038115598"/>
    <n v="21942733.038115598"/>
    <n v="21942733.038115598"/>
    <n v="21942733.038115598"/>
    <n v="21942733.038115598"/>
    <n v="21942733.038115598"/>
    <n v="21942733.038115598"/>
    <n v="21942733.038115598"/>
    <n v="21942733.038115598"/>
    <n v="21942733.580728479"/>
    <n v="241370063.96188441"/>
    <n v="0"/>
  </r>
  <r>
    <s v="Funcionamiento"/>
    <x v="0"/>
    <s v="007"/>
    <m/>
    <n v="5"/>
    <x v="0"/>
    <s v="Gestión del talento Humano"/>
    <s v="Aportes generales al sistema de riesgos laborales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32854304.088525906"/>
    <n v="32854304.088525906"/>
    <m/>
    <n v="2986754.9114740919"/>
    <n v="2986754.9114740919"/>
    <n v="2986754.9114740919"/>
    <n v="2986754.9114740919"/>
    <n v="2986754.9114740919"/>
    <n v="2986754.9114740919"/>
    <n v="2986754.9114740919"/>
    <n v="2986754.9114740919"/>
    <n v="2986754.9114740919"/>
    <n v="2986754.9114740919"/>
    <n v="2986754.9737849813"/>
    <n v="32854304.088525906"/>
    <n v="0"/>
  </r>
  <r>
    <s v="Funcionamiento"/>
    <x v="0"/>
    <s v="007"/>
    <m/>
    <n v="5"/>
    <x v="0"/>
    <s v="Gestión del talento Humano"/>
    <s v="Aportes al ICBF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181027548.22141331"/>
    <n v="181027548.22141331"/>
    <m/>
    <n v="16457049.778586701"/>
    <n v="16457049.778586701"/>
    <n v="16457049.778586701"/>
    <n v="16457049.778586701"/>
    <n v="16457049.778586701"/>
    <n v="16457049.778586701"/>
    <n v="16457049.778586701"/>
    <n v="16457049.778586701"/>
    <n v="16457049.778586701"/>
    <n v="16457049.778586701"/>
    <n v="16457050.435546353"/>
    <n v="181027548.22141331"/>
    <n v="0"/>
  </r>
  <r>
    <s v="Funcionamiento"/>
    <x v="0"/>
    <s v="007"/>
    <m/>
    <n v="5"/>
    <x v="0"/>
    <s v="Gestión del talento Humano"/>
    <s v="Aportes al SENA"/>
    <s v="Cargos de nómina"/>
    <s v="N/A"/>
    <s v="N/A"/>
    <s v="N/A"/>
    <s v="N/A"/>
    <s v="N/A"/>
    <s v="N/A"/>
    <s v="N/A"/>
    <n v="304050"/>
    <n v="1020"/>
    <s v="A-1-0-2-100"/>
    <s v="Servicios Personales indirectos"/>
    <s v="2.02.2.08.003.09."/>
    <s v="Otros servicios profesionales y técnicos n.c.p"/>
    <s v="N/A"/>
    <s v="N/A"/>
    <n v="120685032.4809422"/>
    <n v="120685032.4809422"/>
    <m/>
    <n v="10971366.519057799"/>
    <n v="10971366.519057799"/>
    <n v="10971366.519057799"/>
    <n v="10971366.519057799"/>
    <n v="10971366.519057799"/>
    <n v="10971366.519057799"/>
    <n v="10971366.519057799"/>
    <n v="10971366.519057799"/>
    <n v="10971366.519057799"/>
    <n v="10971366.519057799"/>
    <n v="10971367.290364239"/>
    <n v="120685032.4809422"/>
    <n v="0"/>
  </r>
  <r>
    <s v="Funcionamiento"/>
    <x v="1"/>
    <s v="005"/>
    <m/>
    <n v="5"/>
    <x v="1"/>
    <s v="Gestión de Contratación"/>
    <s v="Suscripción obras legis"/>
    <s v="Suscripción Legis."/>
    <n v="55111503"/>
    <s v="CONTRATACIÓN DIRECTA PERSONA JURÍDICA"/>
    <d v="2018-01-23T00:00:00"/>
    <d v="2018-01-30T00:00:00"/>
    <d v="2018-02-28T00:00:00"/>
    <d v="2018-12-31T00:00:00"/>
    <n v="10.199999999999999"/>
    <n v="304060"/>
    <n v="2040"/>
    <s v="A-2-0-4-7-5"/>
    <s v="Adquisición de bienes y servicios"/>
    <s v="2.02.1.03.002.03."/>
    <s v="Diarios, revistas y publicaciones periódicas, publicados por lo menos cuatro veces por semana"/>
    <s v="Suscripción"/>
    <n v="1"/>
    <n v="12669000"/>
    <n v="12669000"/>
    <m/>
    <m/>
    <m/>
    <n v="12669000"/>
    <m/>
    <m/>
    <m/>
    <m/>
    <m/>
    <m/>
    <m/>
    <m/>
    <n v="12669000"/>
    <n v="0"/>
  </r>
  <r>
    <s v="Funcionamiento"/>
    <x v="2"/>
    <s v="007"/>
    <m/>
    <n v="5"/>
    <x v="0"/>
    <s v="Gestión del talento Humano"/>
    <s v="Viáticos al interior"/>
    <s v="Pago de viáticos"/>
    <s v="N/A"/>
    <s v="N/A"/>
    <s v="N/A"/>
    <s v="N/A"/>
    <s v="N/A"/>
    <s v="N/A"/>
    <s v="N/A"/>
    <n v="304050"/>
    <n v="2040"/>
    <s v="A-2-0-4-11-2"/>
    <s v="Adquisición de bienes y servicios"/>
    <s v="2.02.2.10.002."/>
    <s v="Viáticos y gastos de viaje al interior"/>
    <s v="N/A"/>
    <s v="N/A"/>
    <n v="227000000"/>
    <n v="227000000"/>
    <m/>
    <n v="16406131.725183021"/>
    <n v="49218395.17554906"/>
    <n v="36093489.795402646"/>
    <n v="9843679.0351098124"/>
    <n v="16406131.725183021"/>
    <n v="6562452.6900732089"/>
    <n v="26249810.760292836"/>
    <n v="39374716.14043925"/>
    <n v="26845192.949999999"/>
    <m/>
    <m/>
    <n v="226999999.99723285"/>
    <n v="2.7671456336975098E-3"/>
  </r>
  <r>
    <s v="Funcionamiento"/>
    <x v="3"/>
    <s v="007"/>
    <m/>
    <n v="5"/>
    <x v="0"/>
    <s v="Gestión del talento Humano"/>
    <s v="Viáticos al exterior"/>
    <s v="Pago de viáticos"/>
    <s v="N/A"/>
    <s v="N/A"/>
    <s v="N/A"/>
    <s v="N/A"/>
    <s v="N/A"/>
    <s v="N/A"/>
    <s v="N/A"/>
    <n v="304050"/>
    <n v="2040"/>
    <s v="A-2-0-4-11-1"/>
    <s v="Adquisición de bienes y servicios"/>
    <s v="2.02.2.10.001."/>
    <s v="Viáticos y gastos de viaje al exterior"/>
    <s v="N/A"/>
    <s v="N/A"/>
    <n v="45000000"/>
    <n v="45000000"/>
    <m/>
    <n v="17500000"/>
    <m/>
    <n v="10000000"/>
    <m/>
    <n v="15000000"/>
    <m/>
    <n v="2500000"/>
    <m/>
    <m/>
    <m/>
    <m/>
    <n v="45000000"/>
    <n v="0"/>
  </r>
  <r>
    <s v="Funcionamiento"/>
    <x v="4"/>
    <s v="007"/>
    <m/>
    <n v="5"/>
    <x v="1"/>
    <s v="Gestión del talento Humano"/>
    <s v="Agencia que expida los tiquetes aéreos al interior"/>
    <s v="Contrarar los servicios de agencia de viajes para la adquisición de tiquetes aéreos para las comisiones de los funcionarios, contratistas e invitados especiales del programa."/>
    <n v="90121502"/>
    <s v="ACUERDO MARCO"/>
    <d v="2018-05-30T00:00:00"/>
    <d v="2018-06-06T00:00:00"/>
    <d v="2018-07-01T00:00:00"/>
    <d v="2018-12-31T00:00:00"/>
    <n v="6.1"/>
    <n v="304050"/>
    <n v="2040"/>
    <s v="A-2-0-4-11-2"/>
    <s v="Adquisición de bienes y servicios"/>
    <s v="2.02.2.08.005.05."/>
    <s v="Servicios de organización de viajes, operadores turísticos y servicios conexos"/>
    <s v="Contrato"/>
    <n v="1"/>
    <n v="168500000"/>
    <n v="168500000"/>
    <n v="0"/>
    <m/>
    <m/>
    <m/>
    <m/>
    <m/>
    <n v="28083333"/>
    <n v="28083333"/>
    <n v="28083333"/>
    <n v="28083333"/>
    <n v="28083333"/>
    <n v="28083335"/>
    <n v="168500000"/>
    <n v="0"/>
  </r>
  <r>
    <s v="Funcionamiento"/>
    <x v="4"/>
    <s v="007"/>
    <m/>
    <n v="5"/>
    <x v="1"/>
    <s v="Gestión del talento Humano"/>
    <s v="Agencia que expida los tiquetes aéreos al exterior"/>
    <s v="Contrarar los servicios de agencia de viajes para la adquisición de tiquetes aéreos para las comisiones de los funcionarios, contratistas e invitados especiales del programa."/>
    <n v="90121502"/>
    <s v="ACUERDO MARCO"/>
    <d v="2018-05-30T00:00:00"/>
    <d v="2018-06-06T00:00:00"/>
    <d v="2018-07-01T00:00:00"/>
    <d v="2018-12-31T00:00:00"/>
    <n v="6.1"/>
    <n v="304050"/>
    <n v="2040"/>
    <s v="A-2-0-4-11-1"/>
    <s v="Adquisición de bienes y servicios"/>
    <s v="2.02.2.08.005.05."/>
    <s v="Servicios de organización de viajes, operadores turísticos y servicios conexos"/>
    <s v="Contrato"/>
    <n v="1"/>
    <n v="30000000"/>
    <n v="30000000"/>
    <n v="0"/>
    <n v="0"/>
    <n v="0"/>
    <n v="5714286"/>
    <m/>
    <n v="8571429"/>
    <m/>
    <n v="4571429"/>
    <m/>
    <n v="4571429"/>
    <m/>
    <n v="6571427"/>
    <n v="30000000"/>
    <n v="0"/>
  </r>
  <r>
    <s v="Funcionamiento"/>
    <x v="5"/>
    <s v="007"/>
    <m/>
    <n v="5"/>
    <x v="1"/>
    <s v="Gestión del talento Humano"/>
    <s v="Agencia de selección de personal e identificación"/>
    <s v="Contratar los servicios para los procesos de selección de personal de la entidad - Cazatalentos /Contratar los servicios para la carnetización e identificación del personal del programa"/>
    <n v="80111700"/>
    <s v="MINIMA CUANTIA"/>
    <d v="2018-01-12T00:00:00"/>
    <d v="2018-01-19T00:00:00"/>
    <d v="2018-02-28T00:00:00"/>
    <d v="2018-12-31T00:00:00"/>
    <n v="10.199999999999999"/>
    <n v="304050"/>
    <n v="2040"/>
    <s v="A-2-0-4-41-13"/>
    <s v="Adquisición de bienes y servicios"/>
    <s v="2.02.2.08.002.01."/>
    <s v="Servicios jurídicos "/>
    <s v="Servicios"/>
    <n v="1"/>
    <n v="30000000"/>
    <n v="30000000"/>
    <n v="0"/>
    <n v="0"/>
    <n v="0"/>
    <m/>
    <n v="0"/>
    <n v="5000000"/>
    <m/>
    <n v="5000000"/>
    <n v="0"/>
    <n v="5000000"/>
    <n v="5000000"/>
    <n v="10000000"/>
    <n v="30000000"/>
    <n v="0"/>
  </r>
  <r>
    <s v="Funcionamiento"/>
    <x v="6"/>
    <s v="007"/>
    <m/>
    <n v="5"/>
    <x v="0"/>
    <s v="Gestión del talento Humano"/>
    <s v="Compensación servicios teletrabajadores"/>
    <s v="Pago requerimientos de sevicios públicos a los teletrabajadores de CPE"/>
    <s v="N/A"/>
    <s v="N/A"/>
    <s v="N/A"/>
    <s v="N/A"/>
    <s v="N/A"/>
    <s v="N/A"/>
    <s v="N/A"/>
    <n v="304050"/>
    <n v="2040"/>
    <s v="A-2-0-4-21-11"/>
    <s v="Adquisición de bienes y servicios"/>
    <s v="2.02.2.09.006.07."/>
    <s v="Otros servicios de esparcimiento y diversión"/>
    <s v="N/A"/>
    <s v="N/A"/>
    <n v="4300000"/>
    <n v="4300000"/>
    <n v="375000"/>
    <n v="375000"/>
    <n v="725000"/>
    <n v="725000"/>
    <n v="725000"/>
    <n v="1375000"/>
    <m/>
    <m/>
    <m/>
    <m/>
    <m/>
    <m/>
    <n v="4300000"/>
    <n v="0"/>
  </r>
  <r>
    <s v="Funcionamiento"/>
    <x v="7"/>
    <s v="007"/>
    <m/>
    <n v="5"/>
    <x v="1"/>
    <s v="Gestión del talento Humano"/>
    <s v="Exámenes médicos ocupacionales  de ingreso, periódicos, egreso,  paraclinicos,  reubicación de puesto de trabajo,  post incapacidad mayor a 30 días / riesgo sicococial"/>
    <s v="Contratar los servicios de exámenes medicos para el ingreso, retiro y periódicos del personal del programa"/>
    <n v="851222"/>
    <s v="SELECCIÓN ABREVIADA "/>
    <d v="2017-11-29T00:00:00"/>
    <d v="2017-12-06T00:00:00"/>
    <d v="2018-03-05T00:00:00"/>
    <d v="2018-12-31T00:00:00"/>
    <n v="10.033333333333333"/>
    <n v="304050"/>
    <n v="2040"/>
    <s v="A-2-0-4-41-13"/>
    <s v="Adquisición de bienes y servicios"/>
    <s v="2.02.2.08.002.01."/>
    <s v="Servicios jurídicos "/>
    <s v="Servicios"/>
    <n v="1"/>
    <n v="26000000"/>
    <n v="26000000"/>
    <n v="0"/>
    <n v="0"/>
    <n v="0"/>
    <n v="0"/>
    <n v="4812500"/>
    <n v="4312500"/>
    <n v="1812500"/>
    <n v="1812500"/>
    <n v="4562500"/>
    <n v="5062500"/>
    <n v="1812500"/>
    <n v="1812500"/>
    <n v="26000000"/>
    <n v="0"/>
  </r>
  <r>
    <s v="Funcionamiento"/>
    <x v="8"/>
    <s v="007"/>
    <m/>
    <n v="5"/>
    <x v="1"/>
    <s v="Gestión del talento Humano"/>
    <s v="Implementos de botiquín y brigadas de emergencia"/>
    <s v="Adquirir elementos de botiquin y primeros auxilios para la entidad."/>
    <n v="42172001"/>
    <s v="MINIMA CUANTIA"/>
    <d v="2018-03-26T00:00:00"/>
    <d v="2018-04-02T00:00:00"/>
    <d v="2018-05-10T00:00:00"/>
    <d v="2018-12-31T00:00:00"/>
    <n v="7.833333333333333"/>
    <n v="304050"/>
    <n v="2040"/>
    <s v="A-2-0-4-21-10"/>
    <s v="Adquisición de bienes y servicios"/>
    <s v="2.02.1.03.005.02."/>
    <s v="Productos farmacéuticos"/>
    <s v="Servicios"/>
    <n v="1"/>
    <n v="3995985"/>
    <n v="3995985"/>
    <m/>
    <m/>
    <m/>
    <m/>
    <m/>
    <n v="3995985"/>
    <m/>
    <m/>
    <m/>
    <m/>
    <m/>
    <m/>
    <n v="3995985"/>
    <n v="0"/>
  </r>
  <r>
    <s v="Funcionamiento"/>
    <x v="9"/>
    <s v="007"/>
    <m/>
    <n v="5"/>
    <x v="1"/>
    <s v="Gestión del talento Humano"/>
    <s v="Actividades de bienestar"/>
    <s v="Contratar las actividades para el bienestar de los funcionarios del programa"/>
    <n v="93141506"/>
    <s v="CONTRATACIÓN DIRECTA PERSONA JURÍDICA"/>
    <d v="2017-12-20T00:00:00"/>
    <d v="2017-12-27T00:00:00"/>
    <d v="2018-01-25T00:00:00"/>
    <d v="2018-12-31T00:00:00"/>
    <n v="11.333333333333334"/>
    <n v="304050"/>
    <n v="2040"/>
    <s v="A-2-0-4-21-4"/>
    <s v="Adquisición de bienes y servicios"/>
    <s v="2.02.2.09.006.07."/>
    <s v="Otros servicios de esparcimiento y diversión"/>
    <s v="Servicios"/>
    <n v="1"/>
    <n v="100000000"/>
    <n v="100000000"/>
    <n v="0"/>
    <n v="0"/>
    <n v="0"/>
    <n v="3500000"/>
    <n v="3500000"/>
    <n v="4000000"/>
    <n v="9000000"/>
    <n v="40000000"/>
    <n v="10000000"/>
    <n v="10000000"/>
    <n v="10000000"/>
    <n v="10000000"/>
    <n v="100000000"/>
    <n v="0"/>
  </r>
  <r>
    <s v="Funcionamiento"/>
    <x v="10"/>
    <s v="006"/>
    <m/>
    <n v="5"/>
    <x v="1"/>
    <s v="Gestión de Tecnologías de la información"/>
    <s v="Administración y mantenimiento página web"/>
    <s v="Contratar los servicios de administración y mantenimiento de la página WEB e intranet del programa"/>
    <n v="811122"/>
    <s v="MINIMA CUANTIA"/>
    <d v="2018-01-01T00:00:00"/>
    <d v="2018-01-08T00:00:00"/>
    <d v="2018-02-15T00:00:00"/>
    <d v="2018-12-31T00:00:00"/>
    <n v="10.633333333333333"/>
    <n v="3025"/>
    <n v="2040"/>
    <s v="A-2-0-4-5-13"/>
    <s v="Adquisición de bienes y servicios"/>
    <s v="2.02.2.08.004.03."/>
    <s v="Servicios de contenidos en línea (on-line)"/>
    <s v="Servicios"/>
    <n v="1"/>
    <n v="8568000"/>
    <n v="8568000"/>
    <m/>
    <n v="1545000"/>
    <n v="1545000"/>
    <n v="1545000"/>
    <n v="1545000"/>
    <n v="1545000"/>
    <n v="843000"/>
    <m/>
    <m/>
    <m/>
    <m/>
    <n v="0"/>
    <n v="8568000"/>
    <n v="0"/>
  </r>
  <r>
    <s v="Funcionamiento"/>
    <x v="11"/>
    <s v="006"/>
    <m/>
    <n v="5"/>
    <x v="1"/>
    <s v="Gestión de Tecnologías de la información"/>
    <s v="Licencias de Office 365"/>
    <s v="Adquirir las licencias Office 365 para el funcionamiento de los equipos de computo de la entidad."/>
    <n v="43231513"/>
    <s v="ACUERDO MARCO"/>
    <d v="2018-10-30T00:00:00"/>
    <d v="2018-11-06T00:00:00"/>
    <d v="2018-11-30T00:00:00"/>
    <d v="2018-12-31T00:00:00"/>
    <n v="1.0333333333333334"/>
    <n v="3030"/>
    <n v="2040"/>
    <s v="A-2-0-4-6-2"/>
    <s v="Adquisición de bienes y servicios"/>
    <s v="2.01.1.04.002.03.1.1."/>
    <s v="Productos de la propiedad intelectual     Programas de informática y bases de datos   Programas de informática       Paquetes de software"/>
    <s v="Licencias"/>
    <n v="185"/>
    <n v="561990.2702702703"/>
    <n v="103968200"/>
    <m/>
    <m/>
    <m/>
    <m/>
    <m/>
    <m/>
    <m/>
    <m/>
    <m/>
    <m/>
    <m/>
    <n v="103968200"/>
    <n v="103968200"/>
    <n v="0"/>
  </r>
  <r>
    <s v="Funcionamiento"/>
    <x v="12"/>
    <s v="006"/>
    <m/>
    <n v="5"/>
    <x v="1"/>
    <s v="Gestión de Tecnologías de la información"/>
    <s v="Licenciamiento Antivirus"/>
    <s v="Adquirir las licencias de antivirus para los equipos de computo de la entidad."/>
    <n v="811125"/>
    <s v="MINIMA CUANTIA"/>
    <d v="2018-01-01T00:00:00"/>
    <d v="2018-01-08T00:00:00"/>
    <d v="2018-02-15T00:00:00"/>
    <d v="2018-12-31T00:00:00"/>
    <n v="10.633333333333333"/>
    <n v="3030"/>
    <n v="2040"/>
    <s v="A-2-0-4-1-8"/>
    <s v="Adquisición de bienes y servicios"/>
    <s v="2.01.1.04.002.03.1.1."/>
    <s v="Productos de la propiedad intelectual     Programas de informática y bases de datos   Programas de informática       Paquetes de software"/>
    <s v="Licencias"/>
    <n v="150"/>
    <n v="42821.313333333332"/>
    <n v="6423197"/>
    <m/>
    <n v="6423197"/>
    <m/>
    <m/>
    <m/>
    <m/>
    <m/>
    <m/>
    <m/>
    <m/>
    <m/>
    <m/>
    <n v="6423197"/>
    <n v="0"/>
  </r>
  <r>
    <s v="Funcionamiento"/>
    <x v="13"/>
    <s v="006"/>
    <m/>
    <n v="5"/>
    <x v="1"/>
    <s v="Gestión de Tecnologías de la información"/>
    <s v="Mantenimiento de infraestructura tecnológica y de equipos de computo de la entidad"/>
    <s v="Contratar el mantenimiento de la infraestructura tecnológica de la entidad y los equipos de computo de la entidad"/>
    <s v="721033;432225;432226;432233"/>
    <s v="SELECCIÓN ABREVIADA "/>
    <d v="2017-12-11T00:00:00"/>
    <d v="2017-12-18T00:00:00"/>
    <d v="2018-03-15T00:00:00"/>
    <d v="2018-12-31T00:00:00"/>
    <n v="9.6999999999999993"/>
    <n v="3030"/>
    <n v="2040"/>
    <s v="A-2-0-4-5-5"/>
    <s v="Adquisición de bienes y servicios"/>
    <s v="2.02.2.07.001.07."/>
    <s v="Servicios de mantenimiento de activos financieros"/>
    <s v="Servicios"/>
    <n v="1"/>
    <n v="25346000"/>
    <n v="25346000"/>
    <m/>
    <m/>
    <m/>
    <n v="12090738"/>
    <n v="7681507"/>
    <m/>
    <m/>
    <m/>
    <m/>
    <m/>
    <n v="1635455"/>
    <n v="3938300"/>
    <n v="25346000"/>
    <n v="0"/>
  </r>
  <r>
    <s v="Funcionamiento"/>
    <x v="14"/>
    <s v="006"/>
    <m/>
    <n v="5"/>
    <x v="1"/>
    <s v="Gestión de Tecnologías de la información"/>
    <s v="Mantenimiento de infraestructura tecnológica y de equipos de computo de la entidad"/>
    <s v="Contratar el mantenimiento de la infraestructura tecnológica de la entidad y los equipos de computo de la entidad"/>
    <s v="721033;432225;432226;432233"/>
    <s v="SELECCIÓN ABREVIADA "/>
    <d v="2017-12-11T00:00:00"/>
    <d v="2017-12-18T00:00:00"/>
    <d v="2018-03-15T00:00:00"/>
    <d v="2018-12-31T00:00:00"/>
    <n v="9.6999999999999993"/>
    <n v="3030"/>
    <n v="2040"/>
    <s v="A-2-0-4-5-5"/>
    <s v="Adquisición de bienes y servicios"/>
    <s v="2.02.2.07.001.07."/>
    <s v="Servicios de mantenimiento de activos financieros"/>
    <s v="Servicios"/>
    <n v="1"/>
    <n v="3547000"/>
    <n v="3547000"/>
    <m/>
    <m/>
    <m/>
    <m/>
    <m/>
    <m/>
    <m/>
    <m/>
    <m/>
    <n v="1547000"/>
    <n v="2000000"/>
    <m/>
    <n v="3547000"/>
    <n v="0"/>
  </r>
  <r>
    <s v="Funcionamiento"/>
    <x v="15"/>
    <s v="006"/>
    <m/>
    <n v="5"/>
    <x v="1"/>
    <s v="Gestión de Tecnologías de la información"/>
    <s v="Servicio de conectividad"/>
    <s v="Contratar los servicios de conectividad a internet de la entidad."/>
    <n v="81112101"/>
    <s v="ACUERDO MARCO"/>
    <d v="2018-03-28T00:00:00"/>
    <d v="2018-04-04T00:00:00"/>
    <d v="2018-04-30T00:00:00"/>
    <d v="2018-12-31T00:00:00"/>
    <n v="8.1666666666666661"/>
    <n v="3030"/>
    <n v="2040"/>
    <s v="A-2-0-4-6-8"/>
    <s v="Adquisición de bienes y servicios"/>
    <s v="2.02.2.08.004.02."/>
    <s v="Servicios de telecomunicaciones a través de internet"/>
    <s v="Meses"/>
    <n v="6"/>
    <n v="10550000"/>
    <n v="63300000"/>
    <m/>
    <m/>
    <n v="3332000"/>
    <m/>
    <n v="4046708.05"/>
    <n v="4046708.05"/>
    <n v="4046708.05"/>
    <n v="4046708.05"/>
    <n v="4046708.05"/>
    <n v="21434459.75"/>
    <n v="18300000"/>
    <m/>
    <n v="63300000"/>
    <n v="0"/>
  </r>
  <r>
    <s v="Funcionamiento"/>
    <x v="16"/>
    <s v="006"/>
    <m/>
    <n v="5"/>
    <x v="1"/>
    <s v="Gestión de Tecnologías de la información"/>
    <s v="Servicio de centro de datos en la nube"/>
    <s v="Contratar los servicios de centro de datos en la nube para la entidad, de acuerdo con políticas de seguridad de TI."/>
    <n v="81112003"/>
    <s v="ACUERDO MARCO"/>
    <d v="2018-08-29T00:00:00"/>
    <d v="2018-09-05T00:00:00"/>
    <d v="2018-09-30T00:00:00"/>
    <d v="2018-12-31T00:00:00"/>
    <n v="3.0666666666666669"/>
    <n v="3030"/>
    <n v="2040"/>
    <s v="A-2-0-4-6-8"/>
    <s v="Adquisición de bienes y servicios"/>
    <s v="2.02.2.08.004.03."/>
    <s v="Servicios de contenidos en línea (on-line)"/>
    <s v="Meses"/>
    <n v="12"/>
    <n v="10688567.5"/>
    <n v="128262810"/>
    <m/>
    <m/>
    <m/>
    <m/>
    <m/>
    <m/>
    <m/>
    <m/>
    <m/>
    <m/>
    <n v="128262810"/>
    <m/>
    <n v="128262810"/>
    <n v="0"/>
  </r>
  <r>
    <s v="Funcionamiento"/>
    <x v="17"/>
    <s v="004"/>
    <m/>
    <n v="5"/>
    <x v="0"/>
    <s v="Gestión administrativa y financiera"/>
    <s v="Servicios públicos"/>
    <s v="Pago de servicio públicos de las instalaciones del programa - Energía"/>
    <s v="N/A"/>
    <s v="N/A"/>
    <s v="N/A"/>
    <s v="N/A"/>
    <s v="N/A"/>
    <s v="N/A"/>
    <s v="N/A"/>
    <n v="304050"/>
    <n v="2040"/>
    <s v="A-2-0-4-8-2"/>
    <s v="Adquisición de bienes y servicios"/>
    <s v="2.02.2.08.006.03."/>
    <s v="Servicios de apoyo a la distribución de electricidad, gas y agua"/>
    <s v="N/A"/>
    <s v="N/A"/>
    <n v="55722142.920000002"/>
    <n v="55722142.920000002"/>
    <m/>
    <n v="5065649.3563636364"/>
    <n v="5065649.3563636364"/>
    <n v="5065649.3563636364"/>
    <n v="5065649.3563636364"/>
    <n v="5065649.3563636364"/>
    <n v="5065649.3563636364"/>
    <n v="5065649.3563636364"/>
    <n v="5065649.3563636364"/>
    <n v="5065649.3563636364"/>
    <n v="5065649.3563636364"/>
    <n v="5065649.3563636364"/>
    <n v="55722142.920000009"/>
    <n v="0"/>
  </r>
  <r>
    <s v="Funcionamiento"/>
    <x v="17"/>
    <s v="004"/>
    <m/>
    <n v="5"/>
    <x v="0"/>
    <s v="Gestión administrativa y financiera"/>
    <s v="Servicios públicos"/>
    <s v="Pago de servicio públicos de las instalaciones del programa - Acueducto, aseo y alcantarillado"/>
    <s v="N/A"/>
    <s v="N/A"/>
    <s v="N/A"/>
    <s v="N/A"/>
    <s v="N/A"/>
    <s v="N/A"/>
    <s v="N/A"/>
    <n v="304050"/>
    <n v="2040"/>
    <s v="A-2-0-4-8-1"/>
    <s v="Adquisición de bienes y servicios"/>
    <s v="2.02.2.08.006.03."/>
    <s v="Servicios de apoyo a la distribución de electricidad, gas y agua"/>
    <s v="N/A"/>
    <s v="N/A"/>
    <n v="10507849.93"/>
    <n v="10507849.93"/>
    <m/>
    <n v="1751308.3216666665"/>
    <m/>
    <n v="1751308.3216666665"/>
    <m/>
    <n v="1751308.3216666665"/>
    <m/>
    <n v="1751308.3216666665"/>
    <m/>
    <n v="1751308.3216666665"/>
    <m/>
    <n v="1751308.3216666665"/>
    <n v="10507849.93"/>
    <n v="0"/>
  </r>
  <r>
    <s v="Funcionamiento"/>
    <x v="17"/>
    <s v="004"/>
    <m/>
    <n v="5"/>
    <x v="0"/>
    <s v="Gestión administrativa y financiera"/>
    <s v="Servicios públicos"/>
    <s v="Pago de servicio públicos de las instalaciones del programa - Telefonía Móvil"/>
    <s v="N/A"/>
    <s v="N/A"/>
    <s v="N/A"/>
    <s v="N/A"/>
    <s v="N/A"/>
    <s v="N/A"/>
    <s v="N/A"/>
    <n v="304050"/>
    <n v="2040"/>
    <s v="A-2-0-4-8-5"/>
    <s v="Adquisición de bienes y servicios"/>
    <s v="2.02.2.08.006.03."/>
    <s v="Servicios de apoyo a la distribución de electricidad, gas y agua"/>
    <s v="N/A"/>
    <s v="N/A"/>
    <n v="16433570.32"/>
    <n v="16433570.32"/>
    <m/>
    <n v="1493960.9381818182"/>
    <n v="1493960.9381818182"/>
    <n v="1493960.9381818182"/>
    <n v="1493960.9381818182"/>
    <n v="1493960.9381818182"/>
    <n v="1493960.9381818182"/>
    <n v="1493960.9381818182"/>
    <n v="1493960.9381818182"/>
    <n v="1493960.9381818182"/>
    <n v="1493960.9381818182"/>
    <n v="1493960.9381818182"/>
    <n v="16433570.319999997"/>
    <n v="0"/>
  </r>
  <r>
    <s v="Funcionamiento"/>
    <x v="17"/>
    <s v="004"/>
    <m/>
    <n v="5"/>
    <x v="0"/>
    <s v="Gestión administrativa y financiera"/>
    <s v="Servicios públicos"/>
    <s v="Pago de servicio públicos de las instalaciones del programa - Telefono, fax y otros"/>
    <s v="N/A"/>
    <s v="N/A"/>
    <s v="N/A"/>
    <s v="N/A"/>
    <s v="N/A"/>
    <s v="N/A"/>
    <s v="N/A"/>
    <n v="304050"/>
    <n v="2040"/>
    <s v="A-2-0-4-8-6"/>
    <s v="Adquisición de bienes y servicios"/>
    <s v="2.02.2.08.006.03."/>
    <s v="Servicios de apoyo a la distribución de electricidad, gas y agua"/>
    <s v="N/A"/>
    <s v="N/A"/>
    <n v="17467562.210000001"/>
    <n v="22467562.210000001"/>
    <m/>
    <n v="1587960.2009090909"/>
    <n v="1587960.2009090909"/>
    <n v="1587960.2009090909"/>
    <n v="1587960.2009090909"/>
    <n v="2041960.20090909"/>
    <n v="2049999.9999999991"/>
    <n v="2049999.9999999991"/>
    <n v="2514707.2488636356"/>
    <n v="2514707.2488636356"/>
    <n v="2514707.2488636356"/>
    <n v="2429639.4588636355"/>
    <n v="22467562.209999997"/>
    <n v="0"/>
  </r>
  <r>
    <s v="Funcionamiento"/>
    <x v="17"/>
    <s v="004"/>
    <m/>
    <n v="5"/>
    <x v="0"/>
    <s v="Gestión administrativa y financiera"/>
    <s v="Servicios públicos"/>
    <s v="Pago de servicio públicos de las instalaciones del programa - Otros servicios públicos"/>
    <s v="N/A"/>
    <s v="N/A"/>
    <s v="N/A"/>
    <s v="N/A"/>
    <s v="N/A"/>
    <s v="N/A"/>
    <s v="N/A"/>
    <n v="304050"/>
    <n v="2040"/>
    <s v="A-2-0-4-8-7"/>
    <s v="Adquisición de bienes y servicios"/>
    <s v="2.02.2.08.006.03."/>
    <s v="Servicios de apoyo a la distribución de electricidad, gas y agua"/>
    <s v="N/A"/>
    <s v="N/A"/>
    <n v="79868874.620000005"/>
    <n v="97868874.620000005"/>
    <m/>
    <n v="7260806.7836363642"/>
    <n v="7260806.7836363642"/>
    <n v="7260806.7836363642"/>
    <n v="7260806.7836363642"/>
    <n v="7260806.7836363642"/>
    <n v="7260806.7836363642"/>
    <n v="7260806.7836363642"/>
    <n v="11760806.783636361"/>
    <n v="11760806.783636361"/>
    <n v="11760806.783636361"/>
    <n v="11760806.783636361"/>
    <n v="97868874.61999999"/>
    <n v="0"/>
  </r>
  <r>
    <s v="Funcionamiento"/>
    <x v="18"/>
    <s v="004"/>
    <m/>
    <n v="5"/>
    <x v="1"/>
    <s v="Gestión administrativa y financiera"/>
    <s v="Adquision Insumos y Servicios de Aseo, Cafeteria y Fumigacion"/>
    <s v="Contratar los servicios de fumigación, cafeteria y los insumos para prestar dicho servicio de aseo"/>
    <s v="76111501;90101700;72102103;70111703;44121600"/>
    <s v="ACUERDO MARCO"/>
    <d v="2018-01-29T00:00:00"/>
    <d v="2018-02-05T00:00:00"/>
    <d v="2018-03-01T00:00:00"/>
    <d v="2018-12-31T00:00:00"/>
    <n v="10.166666666666666"/>
    <n v="304030"/>
    <n v="2040"/>
    <s v="A-2-0-4-5-8"/>
    <s v="Adquisición de bienes y servicios"/>
    <s v="2.02.2.08.005.03."/>
    <s v="Servicios de limpieza"/>
    <s v="Meses"/>
    <n v="10"/>
    <n v="6856023.9789999994"/>
    <n v="68560239.789999992"/>
    <m/>
    <m/>
    <n v="8570877.1211462412"/>
    <n v="8570877.1211462412"/>
    <n v="8570877.1211462412"/>
    <n v="8570877.1211462412"/>
    <n v="8570877.1211462412"/>
    <n v="8570877.1211462412"/>
    <n v="8570877.1211462412"/>
    <n v="5129126.1500000004"/>
    <m/>
    <m/>
    <n v="65125265.998023681"/>
    <n v="3434973.7919763103"/>
  </r>
  <r>
    <s v="Funcionamiento"/>
    <x v="18"/>
    <s v="004"/>
    <m/>
    <n v="5"/>
    <x v="1"/>
    <s v="Gestión administrativa y financiera"/>
    <s v="Adquision Insumos y Servicios de Aseo, Cafeteria y Fumigacion"/>
    <s v="Contratar los servicios de fumigación, cafeteria y los insumos para prestar dicho servicio e insumos de cafeteria"/>
    <s v="76111501;90101700;72102103;70111703;44121600"/>
    <s v="ACUERDO MARCO"/>
    <d v="2018-01-29T00:00:00"/>
    <d v="2018-02-05T00:00:00"/>
    <d v="2018-03-01T00:00:00"/>
    <d v="2018-12-31T00:00:00"/>
    <n v="10.166666666666666"/>
    <n v="304030"/>
    <n v="2040"/>
    <s v="A-2-0-4-5-9"/>
    <s v="Adquisición de bienes y servicios"/>
    <s v="2.02.2.08.005.03."/>
    <s v="Servicios de limpieza"/>
    <s v="Meses"/>
    <n v="10"/>
    <n v="2429122.9"/>
    <n v="24291229"/>
    <m/>
    <m/>
    <n v="2429122.8788537611"/>
    <n v="2429122.8788537611"/>
    <n v="2429122.8788537611"/>
    <n v="2429122.8788537611"/>
    <n v="2429122.8788537611"/>
    <n v="2429122.8788537611"/>
    <n v="2429122.8788537611"/>
    <n v="2429122.8788537611"/>
    <n v="2429122.8788537611"/>
    <n v="2429123.0903161508"/>
    <n v="24291229"/>
    <n v="0"/>
  </r>
  <r>
    <s v="Funcionamiento"/>
    <x v="19"/>
    <s v="004"/>
    <m/>
    <n v="5"/>
    <x v="1"/>
    <s v="Gestión administrativa y financiera"/>
    <s v="Servicio de Vigilancia y monitoreo"/>
    <s v="Contratar los servicios de vigilancia y monitoreo de los espacios fisicos del programa"/>
    <s v="92121504;92121701;921217;92101501;46171602;46171610"/>
    <s v="SELECCIÓN ABREVIADA "/>
    <d v="2017-12-27T00:00:00"/>
    <d v="2018-01-03T00:00:00"/>
    <d v="2018-04-01T00:00:00"/>
    <d v="2018-12-31T00:00:00"/>
    <n v="9.1333333333333329"/>
    <n v="304030"/>
    <n v="2040"/>
    <s v="A-2-0-4-5-10"/>
    <s v="Adquisición de bienes y servicios"/>
    <s v="2.02.2.08.005.02."/>
    <s v="Servicios de investigación y seguridad"/>
    <s v="Meses"/>
    <n v="9"/>
    <n v="8794719.777777778"/>
    <n v="79152478"/>
    <m/>
    <m/>
    <m/>
    <n v="11111111.111111112"/>
    <n v="11111111.111111112"/>
    <n v="11111111.111111112"/>
    <n v="11111111.111111112"/>
    <n v="11111111.111111112"/>
    <n v="11111111.111111112"/>
    <n v="11111111.111111112"/>
    <n v="1374700.22"/>
    <m/>
    <n v="79152477.99777779"/>
    <n v="2.222210168838501E-3"/>
  </r>
  <r>
    <s v="Funcionamiento"/>
    <x v="20"/>
    <s v="004"/>
    <m/>
    <n v="5"/>
    <x v="1"/>
    <s v="Gestión administrativa y financiera"/>
    <s v="Servicios de custodia y digitalización de archivo y correspondencia"/>
    <s v="Contratar los servicios de custodía y digitalización del archivo de la entidad."/>
    <s v="801615;781318;811120"/>
    <s v="LICITACIÓN"/>
    <d v="2017-11-14T00:00:00"/>
    <d v="2017-11-21T00:00:00"/>
    <d v="2018-03-01T00:00:00"/>
    <d v="2018-12-31T00:00:00"/>
    <n v="10.166666666666666"/>
    <n v="304030"/>
    <n v="2040"/>
    <s v="A-2-0-4-6-8"/>
    <s v="Adquisición de bienes y servicios"/>
    <s v="2.01.1.04.002.03.1.1."/>
    <s v="Productos de la propiedad intelectual     Programas de informática y bases de datos   Programas de informática       Paquetes de software"/>
    <s v="Meses"/>
    <n v="10"/>
    <n v="8496600"/>
    <n v="84966000"/>
    <m/>
    <m/>
    <n v="18000000"/>
    <n v="18000000"/>
    <n v="18000000"/>
    <n v="30966000"/>
    <m/>
    <m/>
    <m/>
    <m/>
    <m/>
    <m/>
    <n v="84966000"/>
    <n v="0"/>
  </r>
  <r>
    <s v="Funcionamiento"/>
    <x v="21"/>
    <m/>
    <m/>
    <m/>
    <x v="1"/>
    <s v="Gestión del talento Humano"/>
    <s v="Actividades de bienestar"/>
    <s v="Desarrollo jornadas de planeación y prospectiva que requiere la entidad "/>
    <n v="93141506"/>
    <s v="CONTRATACIÓN DIRECTA PERSONA JURIDICA"/>
    <e v="#N/A"/>
    <e v="#N/A"/>
    <d v="2018-10-15T00:00:00"/>
    <d v="2018-12-31T00:00:00"/>
    <n v="2.5666666666666669"/>
    <m/>
    <m/>
    <s v="A-2-0-4-21-4"/>
    <s v="Adquisición de bienes y servicios"/>
    <m/>
    <m/>
    <s v="Servicios"/>
    <n v="1"/>
    <n v="25000000"/>
    <n v="25000000"/>
    <s v="-"/>
    <s v="-"/>
    <s v="-"/>
    <s v="-"/>
    <s v="-"/>
    <s v="-"/>
    <s v="-"/>
    <s v="-"/>
    <s v="-"/>
    <n v="8000000"/>
    <n v="8000000"/>
    <n v="9000000"/>
    <n v="25000000"/>
    <m/>
  </r>
  <r>
    <s v="Funcionamiento"/>
    <x v="22"/>
    <s v="004"/>
    <m/>
    <n v="5"/>
    <x v="0"/>
    <s v="Gestión administrativa y financiera"/>
    <s v="Administración Dirección Nacional"/>
    <s v="Administración edificio instalaciones oficinas de la gerencia del programa"/>
    <s v="N/A"/>
    <s v="N/A"/>
    <s v="N/A"/>
    <s v="N/A"/>
    <s v="N/A"/>
    <s v="N/A"/>
    <s v="N/A"/>
    <n v="304050"/>
    <n v="2040"/>
    <s v="A-2-0-4-10-2"/>
    <s v="Adquisición de bienes y servicios"/>
    <s v="2.02.2.07.002.01."/>
    <s v="Servicios inmobiliarios relativos a bienes raíces propios o arrendados"/>
    <s v="N/A"/>
    <s v="N/A"/>
    <n v="45000000"/>
    <n v="46957700"/>
    <m/>
    <n v="6381000"/>
    <n v="4475000"/>
    <n v="4085000"/>
    <n v="4085000"/>
    <n v="4085000"/>
    <n v="4085000"/>
    <n v="4085000"/>
    <n v="4085000"/>
    <n v="4085000"/>
    <n v="4085000"/>
    <n v="3421700"/>
    <n v="46957700"/>
    <n v="0"/>
  </r>
  <r>
    <s v="Funcionamiento"/>
    <x v="23"/>
    <s v="004"/>
    <m/>
    <n v="5"/>
    <x v="1"/>
    <s v="Gestión administrativa y financiera"/>
    <s v="Servicio de transporte especializado"/>
    <s v="Contratar los servicios de transporte terrestre en el perímetro urbano y alrededores de Bogotá."/>
    <n v="781118"/>
    <s v="SELECCIÓN ABREVIADA "/>
    <d v="2017-12-27T00:00:00"/>
    <d v="2018-01-03T00:00:00"/>
    <d v="2018-04-01T00:00:00"/>
    <d v="2018-12-31T00:00:00"/>
    <n v="9.1333333333333329"/>
    <n v="304005"/>
    <n v="2040"/>
    <s v="A-2-0-4-6-7"/>
    <s v="Adquisición de bienes y servicios"/>
    <s v="2.02.2.06.004.01."/>
    <s v="Servicios de transporte de pasajerosServicios de transporte local y turístico de pasajeros"/>
    <s v="Meses"/>
    <n v="9"/>
    <n v="5432555.555555556"/>
    <n v="48893000"/>
    <m/>
    <m/>
    <n v="400000"/>
    <n v="5639594.0200000005"/>
    <n v="5639594.0200000005"/>
    <n v="5639594.0200000005"/>
    <n v="5639594.0200000005"/>
    <n v="5639594.0200000005"/>
    <n v="5639594.0200000005"/>
    <n v="5639594.0200000005"/>
    <n v="3115841.86"/>
    <n v="5900000"/>
    <n v="48893000.000000007"/>
    <n v="0"/>
  </r>
  <r>
    <s v="Funcionamiento"/>
    <x v="24"/>
    <s v="004"/>
    <m/>
    <n v="5"/>
    <x v="1"/>
    <s v="Gestión administrativa y financiera"/>
    <s v="Servicio de impresión y fotocopiado"/>
    <s v="Contratar los servicios de impresión y fotocopiado para el funcionamiento de la entidad."/>
    <n v="821217"/>
    <s v="SELECCIÓN ABREVIADA "/>
    <d v="2017-12-27T00:00:00"/>
    <d v="2018-01-03T00:00:00"/>
    <d v="2018-04-01T00:00:00"/>
    <d v="2018-12-31T00:00:00"/>
    <n v="9.1333333333333329"/>
    <n v="304030"/>
    <n v="2040"/>
    <s v="A-2-0-4-6-8"/>
    <s v="Adquisición de bienes y servicios"/>
    <s v="2.02.1.03.002.08."/>
    <s v="Tipos de imprenta, planchas o cilindros, preparados para las artes gráficas, puedras litográficas impresas u otros elementos de impresión"/>
    <s v="Meses"/>
    <n v="9"/>
    <n v="2777777.777777778"/>
    <n v="25000000"/>
    <m/>
    <m/>
    <m/>
    <n v="2777777.777777778"/>
    <n v="2777777.777777778"/>
    <n v="2777777.777777778"/>
    <n v="2777777.777777778"/>
    <n v="2777777.777777778"/>
    <n v="2777777.777777778"/>
    <n v="2777777.777777778"/>
    <n v="2777777.777777778"/>
    <n v="2777777.777777778"/>
    <n v="25000000"/>
    <n v="0"/>
  </r>
  <r>
    <s v="Funcionamiento"/>
    <x v="25"/>
    <s v="004"/>
    <m/>
    <n v="5"/>
    <x v="0"/>
    <s v="Gestión administrativa y financiera"/>
    <s v="Caja Menor"/>
    <s v="Recursos destinados para imprevistos - Comisiones Bancarías"/>
    <s v="N/A"/>
    <s v="N/A"/>
    <s v="N/A"/>
    <s v="N/A"/>
    <s v="N/A"/>
    <s v="N/A"/>
    <s v="N/A"/>
    <n v="304050"/>
    <n v="2040"/>
    <s v="A-2-0-4-22-1"/>
    <s v="Adquisición de bienes y servicios"/>
    <s v="2.02.3."/>
    <s v="Gastos imprevistos"/>
    <s v="N/A"/>
    <s v="N/A"/>
    <n v="151953"/>
    <n v="151953"/>
    <m/>
    <n v="13814"/>
    <n v="13814"/>
    <n v="13814"/>
    <n v="13814"/>
    <n v="13814"/>
    <n v="13814"/>
    <n v="13814"/>
    <n v="13814"/>
    <n v="13814"/>
    <n v="13814"/>
    <n v="13813"/>
    <n v="151953"/>
    <n v="0"/>
  </r>
  <r>
    <s v="Funcionamiento"/>
    <x v="25"/>
    <s v="004"/>
    <m/>
    <n v="5"/>
    <x v="0"/>
    <s v="Gestión administrativa y financiera"/>
    <s v="Caja Menor"/>
    <s v="Recursos destinados para imprevistos - Productos de aseo y limpieza"/>
    <s v="N/A"/>
    <s v="N/A"/>
    <s v="N/A"/>
    <s v="N/A"/>
    <s v="N/A"/>
    <s v="N/A"/>
    <s v="N/A"/>
    <n v="304050"/>
    <n v="2040"/>
    <s v="A-2-0-4-4-17"/>
    <s v="Adquisición de bienes y servicios"/>
    <s v="2.02.3."/>
    <s v="Gastos imprevistos"/>
    <s v="N/A"/>
    <s v="N/A"/>
    <n v="751218"/>
    <n v="751218"/>
    <m/>
    <n v="68293"/>
    <n v="68293"/>
    <n v="68293"/>
    <n v="68293"/>
    <n v="68293"/>
    <n v="68293"/>
    <n v="68293"/>
    <n v="68293"/>
    <n v="68293"/>
    <n v="68293"/>
    <n v="68288"/>
    <n v="751218"/>
    <n v="0"/>
  </r>
  <r>
    <s v="Funcionamiento"/>
    <x v="25"/>
    <s v="004"/>
    <m/>
    <n v="5"/>
    <x v="0"/>
    <s v="Gestión administrativa y financiera"/>
    <s v="Caja Menor"/>
    <s v="Recursos destinados para imprevistos - Productos de cafeteria y restaurante"/>
    <s v="N/A"/>
    <s v="N/A"/>
    <s v="N/A"/>
    <s v="N/A"/>
    <s v="N/A"/>
    <s v="N/A"/>
    <s v="N/A"/>
    <n v="304050"/>
    <n v="2040"/>
    <s v="A-2-0-4-4-18"/>
    <s v="Adquisición de bienes y servicios"/>
    <s v="2.02.3."/>
    <s v="Gastos imprevistos"/>
    <s v="N/A"/>
    <s v="N/A"/>
    <n v="1200000"/>
    <n v="1200000"/>
    <m/>
    <n v="109091"/>
    <n v="109091"/>
    <n v="109091"/>
    <n v="109091"/>
    <n v="109091"/>
    <n v="109091"/>
    <n v="109091"/>
    <n v="109091"/>
    <n v="109091"/>
    <n v="109091"/>
    <n v="109090"/>
    <n v="1200000"/>
    <n v="0"/>
  </r>
  <r>
    <s v="Funcionamiento"/>
    <x v="25"/>
    <s v="004"/>
    <m/>
    <n v="5"/>
    <x v="0"/>
    <s v="Gestión administrativa y financiera"/>
    <s v="Caja Menor"/>
    <s v="Recursos destinados para imprevistos - Otros materiales y suministros"/>
    <s v="N/A"/>
    <s v="N/A"/>
    <s v="N/A"/>
    <s v="N/A"/>
    <s v="N/A"/>
    <s v="N/A"/>
    <s v="N/A"/>
    <n v="304050"/>
    <n v="2040"/>
    <s v="A-2-0-4-4-23"/>
    <s v="Adquisición de bienes y servicios"/>
    <s v="2.02.3."/>
    <s v="Gastos imprevistos"/>
    <s v="N/A"/>
    <s v="N/A"/>
    <n v="677107"/>
    <n v="677107"/>
    <m/>
    <n v="61555"/>
    <n v="61555"/>
    <n v="61555"/>
    <n v="61555"/>
    <n v="61555"/>
    <n v="61555"/>
    <n v="61555"/>
    <n v="61555"/>
    <n v="61555"/>
    <n v="61555"/>
    <n v="61557"/>
    <n v="677107"/>
    <n v="0"/>
  </r>
  <r>
    <s v="Funcionamiento"/>
    <x v="25"/>
    <s v="004"/>
    <m/>
    <n v="5"/>
    <x v="0"/>
    <s v="Gestión administrativa y financiera"/>
    <s v="Caja Menor"/>
    <s v="Recursos destinados para imprevistos - Mantenimiento de otros bienes"/>
    <s v="N/A"/>
    <s v="N/A"/>
    <s v="N/A"/>
    <s v="N/A"/>
    <s v="N/A"/>
    <s v="N/A"/>
    <s v="N/A"/>
    <n v="304050"/>
    <n v="2040"/>
    <s v="A-2-0-4-5-12"/>
    <s v="Adquisición de bienes y servicios"/>
    <s v="2.02.3."/>
    <s v="Gastos imprevistos"/>
    <s v="N/A"/>
    <s v="N/A"/>
    <n v="7084319"/>
    <n v="7084319"/>
    <m/>
    <n v="644029"/>
    <n v="644029"/>
    <n v="644029"/>
    <n v="644029"/>
    <n v="644029"/>
    <n v="644029"/>
    <n v="644029"/>
    <n v="644029"/>
    <n v="644029"/>
    <n v="644029"/>
    <n v="644029"/>
    <n v="7084319"/>
    <n v="0"/>
  </r>
  <r>
    <s v="Funcionamiento"/>
    <x v="25"/>
    <s v="004"/>
    <m/>
    <n v="5"/>
    <x v="0"/>
    <s v="Gestión administrativa y financiera"/>
    <s v="Caja Menor"/>
    <s v="Recursos destinados para imprevistos - Servicios de cafeteria y restaurante"/>
    <s v="N/A"/>
    <s v="N/A"/>
    <s v="N/A"/>
    <s v="N/A"/>
    <s v="N/A"/>
    <s v="N/A"/>
    <s v="N/A"/>
    <n v="304050"/>
    <n v="2040"/>
    <s v="A-2-0-4-5-9"/>
    <s v="Adquisición de bienes y servicios"/>
    <s v="2.02.3."/>
    <s v="Gastos imprevistos"/>
    <s v="N/A"/>
    <s v="N/A"/>
    <n v="2879252"/>
    <n v="2879252"/>
    <m/>
    <n v="261750"/>
    <n v="261750"/>
    <n v="261750"/>
    <n v="261750"/>
    <n v="261750"/>
    <n v="261750"/>
    <n v="261750"/>
    <n v="261750"/>
    <n v="261750"/>
    <n v="261750"/>
    <n v="261752"/>
    <n v="2879252"/>
    <n v="0"/>
  </r>
  <r>
    <s v="Funcionamiento"/>
    <x v="25"/>
    <s v="004"/>
    <m/>
    <n v="5"/>
    <x v="0"/>
    <s v="Gestión administrativa y financiera"/>
    <s v="Caja Menor"/>
    <s v="Recursos destinados para imprevistos - Transporte"/>
    <s v="N/A"/>
    <s v="N/A"/>
    <s v="N/A"/>
    <s v="N/A"/>
    <s v="N/A"/>
    <s v="N/A"/>
    <s v="N/A"/>
    <n v="304050"/>
    <n v="2040"/>
    <s v="A-2-0-4-6-7"/>
    <s v="Adquisición de bienes y servicios"/>
    <s v="2.02.3."/>
    <s v="Gastos imprevistos"/>
    <s v="N/A"/>
    <s v="N/A"/>
    <n v="8648873"/>
    <n v="8648873"/>
    <m/>
    <n v="786261"/>
    <n v="786261"/>
    <n v="786261"/>
    <n v="786261"/>
    <n v="786261"/>
    <n v="786261"/>
    <n v="786261"/>
    <n v="786261"/>
    <n v="786261"/>
    <n v="786261"/>
    <n v="786263"/>
    <n v="8648873"/>
    <n v="0"/>
  </r>
  <r>
    <s v="Funcionamiento"/>
    <x v="25"/>
    <s v="004"/>
    <m/>
    <n v="5"/>
    <x v="0"/>
    <s v="Gestión administrativa y financiera"/>
    <s v="Caja Menor"/>
    <s v="Recursos destinados para imprevistos - Otras comunicaciones y transporte"/>
    <s v="N/A"/>
    <s v="N/A"/>
    <s v="N/A"/>
    <s v="N/A"/>
    <s v="N/A"/>
    <s v="N/A"/>
    <s v="N/A"/>
    <n v="304050"/>
    <n v="2040"/>
    <s v="A-2-0-4-6-8"/>
    <s v="Adquisición de bienes y servicios"/>
    <s v="2.02.3."/>
    <s v="Gastos imprevistos"/>
    <s v="N/A"/>
    <s v="N/A"/>
    <n v="2616937"/>
    <n v="2616937"/>
    <m/>
    <n v="237903"/>
    <n v="237903"/>
    <n v="237903"/>
    <n v="237903"/>
    <n v="237903"/>
    <n v="237903"/>
    <n v="237903"/>
    <n v="237903"/>
    <n v="237903"/>
    <n v="237903"/>
    <n v="237907"/>
    <n v="2616937"/>
    <n v="0"/>
  </r>
  <r>
    <s v="Funcionamiento"/>
    <x v="25"/>
    <s v="004"/>
    <m/>
    <n v="5"/>
    <x v="0"/>
    <s v="Gestión administrativa y financiera"/>
    <s v="Caja Menor"/>
    <s v="Recursos destinados para imprevistos - Otros gastos por impresos y publicaciones"/>
    <s v="N/A"/>
    <s v="N/A"/>
    <s v="N/A"/>
    <s v="N/A"/>
    <s v="N/A"/>
    <s v="N/A"/>
    <s v="N/A"/>
    <n v="304050"/>
    <n v="2040"/>
    <s v="A-2-0-4-7-6"/>
    <s v="Adquisición de bienes y servicios"/>
    <s v="2.02.3."/>
    <s v="Gastos imprevistos"/>
    <s v="N/A"/>
    <s v="N/A"/>
    <n v="990341"/>
    <n v="990341"/>
    <m/>
    <n v="90031"/>
    <n v="90031"/>
    <n v="90031"/>
    <n v="90031"/>
    <n v="90031"/>
    <n v="90031"/>
    <n v="90031"/>
    <n v="90031"/>
    <n v="90031"/>
    <n v="90031"/>
    <n v="90031"/>
    <n v="990341"/>
    <n v="0"/>
  </r>
  <r>
    <s v="Funcionamiento"/>
    <x v="26"/>
    <s v="004"/>
    <m/>
    <n v="5"/>
    <x v="1"/>
    <s v="Gestión administrativa y financiera"/>
    <s v="Mantenimiento de conmutador y adquisición de  insumos de comunicación"/>
    <s v="Contratar el mantenimiento del conmutador de la entidad y contar con los insumos para su funcionamiento."/>
    <n v="431915"/>
    <s v="SELECCIÓN ABREVIADA "/>
    <d v="2017-12-27T00:00:00"/>
    <d v="2018-01-03T00:00:00"/>
    <d v="2018-04-01T00:00:00"/>
    <d v="2018-12-31T00:00:00"/>
    <n v="9.1333333333333329"/>
    <n v="304030"/>
    <n v="2040"/>
    <s v="A-2-0-4-5-5"/>
    <s v="Adquisición de bienes y servicios"/>
    <s v="2.02.2.07.001.07."/>
    <s v="Servicios de mantenimiento de activos financieros"/>
    <s v="Meses"/>
    <n v="9"/>
    <n v="1666000"/>
    <n v="14994000"/>
    <m/>
    <m/>
    <m/>
    <n v="1666666.6666666667"/>
    <n v="1666666.6666666667"/>
    <n v="1666666.6666666667"/>
    <n v="1666666.6666666667"/>
    <n v="1666666.6666666667"/>
    <n v="1666666.6666666667"/>
    <n v="1666666.6666666667"/>
    <n v="1666666.6666666667"/>
    <n v="1660666.66666667"/>
    <n v="14994000.000000002"/>
    <n v="0"/>
  </r>
  <r>
    <s v="Funcionamiento"/>
    <x v="27"/>
    <s v="004"/>
    <m/>
    <n v="5"/>
    <x v="1"/>
    <s v="Gestión administrativa y financiera"/>
    <s v="Servicio de mensajería"/>
    <s v="Contratar los servicios de mensajeria requeridos por la entidad."/>
    <n v="78102203"/>
    <s v="CONTRATACIÓN DIRECTA PERSONA JURÍDICA"/>
    <d v="2017-12-20T00:00:00"/>
    <d v="2017-12-27T00:00:00"/>
    <d v="2018-01-25T00:00:00"/>
    <d v="2018-12-31T00:00:00"/>
    <n v="11.333333333333334"/>
    <n v="304030"/>
    <n v="2040"/>
    <s v="A-2-0-4-6-2"/>
    <s v="Adquisición de bienes y servicios"/>
    <s v="2.02.2.06.008."/>
    <s v="Servicios postales y de mensajería"/>
    <s v="Meses"/>
    <n v="12"/>
    <n v="1550926"/>
    <n v="18611112"/>
    <n v="277777.77777777775"/>
    <n v="1666666.6666666667"/>
    <n v="1666666.6666666667"/>
    <n v="1666666.6666666667"/>
    <n v="1666666.6666666667"/>
    <n v="1666666.6666666667"/>
    <n v="1666666.6666666667"/>
    <n v="1666666.6666666667"/>
    <n v="1666666.6666666667"/>
    <n v="1666666.6666666667"/>
    <n v="1666666.6666666667"/>
    <n v="1666667.5555555548"/>
    <n v="18611112"/>
    <n v="0"/>
  </r>
  <r>
    <s v="Funcionamiento"/>
    <x v="28"/>
    <s v="004"/>
    <m/>
    <n v="5"/>
    <x v="1"/>
    <s v="Gestión administrativa y financiera"/>
    <s v="Insumos de Papelería y Oficina"/>
    <s v="Adquirir los insumos de papelería y oficina que requiera la entidad para su funcionamiento."/>
    <s v="44111500;44111900;44101800;44121500;44121700;44121800;44121900 "/>
    <s v="ACUERDO MARCO"/>
    <d v="2018-04-30T00:00:00"/>
    <d v="2018-05-07T00:00:00"/>
    <d v="2018-05-31T00:00:00"/>
    <d v="2018-12-31T00:00:00"/>
    <n v="7.1333333333333337"/>
    <n v="304030"/>
    <n v="2040"/>
    <s v="A-2-0-4-4-15"/>
    <s v="Adquisición de bienes y servicios"/>
    <s v="2.02.1.03.002.01."/>
    <s v="Pasta de papel, papel y cartón"/>
    <s v="Insumos"/>
    <n v="1"/>
    <n v="1183315.1099999999"/>
    <n v="1183315.1099999999"/>
    <m/>
    <m/>
    <m/>
    <m/>
    <m/>
    <m/>
    <n v="1183315"/>
    <m/>
    <m/>
    <m/>
    <m/>
    <m/>
    <n v="1183315"/>
    <n v="0.10999999986961484"/>
  </r>
  <r>
    <s v="Funcionamiento"/>
    <x v="29"/>
    <s v="004"/>
    <m/>
    <n v="5"/>
    <x v="1"/>
    <s v="Gestión administrativa y financiera"/>
    <s v="Insumos de archivo"/>
    <s v="Adquirir los insumos de archivo requeridos para la entidad."/>
    <n v="44122000"/>
    <s v="ACUERDO MARCO"/>
    <d v="2018-04-30T00:00:00"/>
    <d v="2018-05-07T00:00:00"/>
    <d v="2018-05-31T00:00:00"/>
    <d v="2018-12-31T00:00:00"/>
    <n v="7.1333333333333337"/>
    <n v="304030"/>
    <n v="2040"/>
    <s v="A-2-0-4-4-15"/>
    <s v="Adquisición de bienes y servicios"/>
    <s v="2.02.1.03.002.07."/>
    <s v="Libros de registros, libros de contabilidad, cuadernillos de notas, bloques para cartas, agendas y artículos similares secantes, encuadernadores, clasificadores para archivos, formularios y otros artículos de escritorio, de papel o cartón"/>
    <s v="Insumos"/>
    <n v="1"/>
    <n v="5006925"/>
    <n v="5006925"/>
    <m/>
    <m/>
    <m/>
    <m/>
    <m/>
    <m/>
    <n v="2060000"/>
    <n v="2946925"/>
    <m/>
    <m/>
    <m/>
    <m/>
    <n v="5006925"/>
    <n v="0"/>
  </r>
  <r>
    <s v="Funcionamiento"/>
    <x v="30"/>
    <s v="004"/>
    <m/>
    <n v="5"/>
    <x v="1"/>
    <s v="Gestión administrativa y financiera"/>
    <s v="Revisión y mantenimiento aires acondicionados"/>
    <s v="Contratar los servicios de mantenimiento para los aíres acondicionados de las instalaciones del programa"/>
    <n v="72101511"/>
    <s v="MINIMA CUANTIA"/>
    <m/>
    <m/>
    <d v="1899-12-30T00:00:00"/>
    <m/>
    <m/>
    <n v="304030"/>
    <n v="2040"/>
    <s v="A-2-0-4-5-12"/>
    <s v="Adquisición de bienes y servicios"/>
    <s v="2.02.2.08.007.02."/>
    <s v="Servicios de reparación de otros bienes"/>
    <s v="Servicios"/>
    <n v="1"/>
    <n v="0"/>
    <n v="0"/>
    <m/>
    <m/>
    <m/>
    <m/>
    <m/>
    <m/>
    <n v="0"/>
    <m/>
    <m/>
    <m/>
    <m/>
    <m/>
    <n v="0"/>
    <n v="0"/>
  </r>
  <r>
    <s v="Funcionamiento"/>
    <x v="31"/>
    <s v="004"/>
    <m/>
    <n v="5"/>
    <x v="1"/>
    <s v="Gestión administrativa y financiera"/>
    <s v="Adecuaciones, mantenimiento y reparaciones locativas Dirección Nacional, Cst y CENARE (Lavado de tanques)"/>
    <s v="Contar con los recursos requeridos para las adecuaciones, mantenimiento y reparaciones de las instalaciones del programa"/>
    <n v="721210"/>
    <s v="MINIMA CUANTIA"/>
    <d v="2018-03-14T00:00:00"/>
    <d v="2018-03-21T00:00:00"/>
    <d v="2018-04-30T00:00:00"/>
    <d v="2018-07-30T00:00:00"/>
    <n v="3.0333333333333332"/>
    <n v="304030"/>
    <n v="2040"/>
    <s v="A-2-0-4-5-1"/>
    <s v="Adquisición de bienes y servicios"/>
    <s v="2.02.2.08.007.03."/>
    <s v="Servicios de instalación (distintos de los servicios de construcción)"/>
    <s v="Servicios"/>
    <n v="1"/>
    <n v="21874000"/>
    <n v="21874000"/>
    <m/>
    <m/>
    <n v="21874000"/>
    <m/>
    <m/>
    <m/>
    <m/>
    <m/>
    <m/>
    <m/>
    <m/>
    <m/>
    <n v="21874000"/>
    <n v="0"/>
  </r>
  <r>
    <s v="Funcionamiento"/>
    <x v="32"/>
    <s v="003"/>
    <m/>
    <n v="5"/>
    <x v="1"/>
    <s v="Direccionamiento estratégico"/>
    <s v="Servicios de Revisor Fiscal"/>
    <s v="Contratar los servicios de revisoría fiscal para la entidad."/>
    <n v="77102001"/>
    <s v="CONTRATACIÓN DIRECTA PERSONA JURÍDICA"/>
    <d v="2018-04-18T00:00:00"/>
    <d v="2018-04-25T00:00:00"/>
    <d v="2018-05-24T00:00:00"/>
    <d v="2018-12-31T00:00:00"/>
    <n v="7.3666666666666663"/>
    <n v="304005"/>
    <n v="5110"/>
    <s v="A-5-1-1-2-0-14"/>
    <s v="Compra de bienes y servicios"/>
    <s v="2.02.2.08.002.02."/>
    <s v="Serviciosde contabilidad, auditoría y teneduría de libros"/>
    <s v="Meses"/>
    <n v="8"/>
    <n v="3164483.75"/>
    <n v="25315870"/>
    <m/>
    <m/>
    <m/>
    <m/>
    <m/>
    <n v="3200000"/>
    <n v="3200000"/>
    <n v="3200000"/>
    <n v="3200000"/>
    <n v="3200000"/>
    <n v="3200000"/>
    <n v="6115870"/>
    <n v="25315870"/>
    <n v="0"/>
  </r>
  <r>
    <s v="Funcionamiento"/>
    <x v="33"/>
    <s v="003"/>
    <m/>
    <n v="5"/>
    <x v="1"/>
    <s v="Direccionamiento estratégico"/>
    <s v="Mantenimiento herramienta BSC"/>
    <s v="Contrartar los servicios de manetnimiento de la herramienta del BSC"/>
    <n v="84111802"/>
    <s v="CONTRATACIÓN DIRECTA PERSONA JURÍDICA"/>
    <d v="2018-05-10T00:00:00"/>
    <d v="2018-05-17T00:00:00"/>
    <d v="2018-06-15T00:00:00"/>
    <d v="2018-12-31T00:00:00"/>
    <n v="6.6333333333333337"/>
    <n v="304015"/>
    <n v="2040"/>
    <s v="A-2-0-4-5-13"/>
    <s v="Adquisición de bienes y servicios"/>
    <s v="5.07.1.07."/>
    <s v="Servicios de mantenimiento de activos financieros"/>
    <s v="Servicios"/>
    <n v="1"/>
    <n v="5000000"/>
    <n v="5000000"/>
    <m/>
    <m/>
    <m/>
    <m/>
    <m/>
    <m/>
    <n v="5000000"/>
    <m/>
    <m/>
    <m/>
    <m/>
    <m/>
    <n v="5000000"/>
    <n v="0"/>
  </r>
  <r>
    <s v="Funcionamiento"/>
    <x v="34"/>
    <s v="001"/>
    <m/>
    <n v="5"/>
    <x v="0"/>
    <s v="Auditoria interna"/>
    <s v="Cuota de auditaje"/>
    <s v="Transferencia cuota de auditaje de Ley para la contraloría"/>
    <s v="N/A"/>
    <s v="N/A"/>
    <s v="N/A"/>
    <s v="N/A"/>
    <s v="N/A"/>
    <s v="N/A"/>
    <s v="N/A"/>
    <n v="304050"/>
    <n v="3211"/>
    <s v="A-3-2-1-1"/>
    <s v="Cuota de auditaje Contranal"/>
    <s v="8.02.2."/>
    <s v="Cuota de fiscalización y auditaje"/>
    <s v="Cuota de Auditaje"/>
    <n v="1"/>
    <n v="95331157"/>
    <n v="95331157"/>
    <m/>
    <m/>
    <m/>
    <m/>
    <m/>
    <m/>
    <m/>
    <m/>
    <n v="95331157"/>
    <m/>
    <m/>
    <m/>
    <n v="95331157"/>
    <n v="0"/>
  </r>
  <r>
    <s v="Funcionamiento"/>
    <x v="35"/>
    <s v="008"/>
    <m/>
    <n v="5"/>
    <x v="0"/>
    <s v="Gestión jurídica"/>
    <s v="Conciliaciones"/>
    <s v="Recursos destinados para procesos conciliatorios de la entidad"/>
    <s v="N/A"/>
    <s v="N/A"/>
    <s v="N/A"/>
    <s v="N/A"/>
    <s v="N/A"/>
    <s v="N/A"/>
    <s v="N/A"/>
    <n v="304050"/>
    <n v="3611"/>
    <s v="A-3-6-1-1-1"/>
    <s v="Sentencias y Conciliaciones"/>
    <s v="3.10.0.00.001.01."/>
    <s v="Sentencias"/>
    <s v="Conciliaciones"/>
    <s v="N/A"/>
    <n v="1145503"/>
    <n v="1145503"/>
    <m/>
    <n v="1145503"/>
    <m/>
    <m/>
    <m/>
    <m/>
    <m/>
    <m/>
    <m/>
    <m/>
    <m/>
    <m/>
    <n v="1145503"/>
    <n v="0"/>
  </r>
  <r>
    <s v="Funcionamiento"/>
    <x v="36"/>
    <s v="008"/>
    <m/>
    <n v="5"/>
    <x v="0"/>
    <s v="Gestión jurídica"/>
    <s v="Sentencias"/>
    <s v="Recursos destinados para procesos de posibles sentencias de la entidad"/>
    <s v="N/A"/>
    <s v="N/A"/>
    <s v="N/A"/>
    <s v="N/A"/>
    <s v="N/A"/>
    <s v="N/A"/>
    <s v="N/A"/>
    <n v="304050"/>
    <n v="3611"/>
    <s v="A-3-6-1-1-2"/>
    <s v="Sentencias y Conciliaciones"/>
    <s v="3.10.0.00.001.01."/>
    <s v="Sentencias"/>
    <s v="Sentencias"/>
    <s v="N/A"/>
    <n v="1309355036"/>
    <n v="1309355036"/>
    <m/>
    <n v="1309355036"/>
    <m/>
    <m/>
    <m/>
    <m/>
    <m/>
    <m/>
    <m/>
    <m/>
    <m/>
    <m/>
    <n v="1309355036"/>
    <n v="0"/>
  </r>
  <r>
    <s v="Funcionamiento"/>
    <x v="37"/>
    <s v="008"/>
    <m/>
    <n v="5"/>
    <x v="1"/>
    <s v="Gestión jurídica"/>
    <s v="Servicios profesionales con personas naturales "/>
    <s v="Contratación de servicios profesionales de asistencia"/>
    <n v="801615"/>
    <s v="CONTRATACIÓN DIRECTA PERSONA NATURAL"/>
    <d v="2017-12-08T00:00:00"/>
    <d v="2017-12-15T00:00:00"/>
    <d v="2018-01-15T00:00:00"/>
    <d v="2018-07-14T00:00:00"/>
    <n v="6"/>
    <n v="304050"/>
    <n v="5110"/>
    <s v="A-5-1-1-2-0-14"/>
    <s v="Compra de bienes y servicios"/>
    <s v="2.02.2.08.003.09."/>
    <s v="Otros servicios profesionales y técnicos n.c.p"/>
    <s v="Meses"/>
    <n v="6"/>
    <n v="2500000"/>
    <n v="15000000"/>
    <m/>
    <n v="2500000"/>
    <n v="2500000"/>
    <n v="2500000"/>
    <n v="2500000"/>
    <n v="2500000"/>
    <n v="2500000"/>
    <m/>
    <m/>
    <m/>
    <m/>
    <m/>
    <n v="15000000"/>
    <n v="0"/>
  </r>
  <r>
    <s v="Funcionamiento"/>
    <x v="38"/>
    <s v="007"/>
    <m/>
    <n v="5"/>
    <x v="1"/>
    <s v="Gestión del talento Humano"/>
    <s v="Dotación de vestido de labor y calzado para nivel asistencial"/>
    <s v="Adquirir las dotaciones de vestido y calzado de labor para el personal asistencial de la entidad."/>
    <s v="531000;80141706"/>
    <s v="ACUERDO MARCO"/>
    <d v="2018-01-30T00:00:00"/>
    <d v="2018-02-06T00:00:00"/>
    <d v="2018-03-02T00:00:00"/>
    <d v="2018-12-31T00:00:00"/>
    <n v="10.133333333333333"/>
    <n v="304050"/>
    <n v="2040"/>
    <s v="A-2-0-4-4-2"/>
    <s v="Adquisición de bienes y servicios"/>
    <s v="2.02.1.02.008."/>
    <s v="Dotación (prendas de vestir y calzado)"/>
    <s v="Entregas"/>
    <n v="3"/>
    <n v="1175214.51"/>
    <n v="3525643.5300000003"/>
    <n v="0"/>
    <n v="0"/>
    <n v="0"/>
    <n v="0"/>
    <n v="1545000"/>
    <n v="0"/>
    <n v="0"/>
    <n v="0"/>
    <n v="435643.53"/>
    <n v="0"/>
    <n v="0"/>
    <n v="1545000"/>
    <n v="3525643.5300000003"/>
    <n v="0"/>
  </r>
  <r>
    <s v="Funcionamiento"/>
    <x v="39"/>
    <s v="007"/>
    <m/>
    <n v="5"/>
    <x v="1"/>
    <s v="Gestión del talento Humano"/>
    <s v="Dotación Personal Operativo"/>
    <s v="Adquirir las dotaciones de vestido y calzado de labor para el personal operativo de la entidad."/>
    <s v="461815;46181533;46181604"/>
    <s v="SELECCIÓN ABREVIADA POR SUBASTA"/>
    <d v="2017-11-22T00:00:00"/>
    <d v="2017-11-29T00:00:00"/>
    <d v="2018-02-25T00:00:00"/>
    <d v="2018-12-31T00:00:00"/>
    <n v="10.3"/>
    <n v="304050"/>
    <n v="2040"/>
    <s v="A-2-0-4-4-2"/>
    <s v="Adquisición de bienes y servicios"/>
    <s v="2.02.1.02.008."/>
    <s v="Dotación (prendas de vestir y calzado)"/>
    <s v="Entregas"/>
    <n v="3"/>
    <n v="8958915"/>
    <n v="26876745"/>
    <n v="0"/>
    <n v="0"/>
    <n v="0"/>
    <n v="0"/>
    <n v="0"/>
    <n v="8975677.8433333337"/>
    <n v="0"/>
    <n v="0"/>
    <n v="0"/>
    <n v="8925388.84333333"/>
    <n v="0"/>
    <n v="8975678.3133333325"/>
    <n v="26876744.999999996"/>
    <n v="0"/>
  </r>
  <r>
    <s v="Funcionamiento"/>
    <x v="40"/>
    <s v="007"/>
    <m/>
    <n v="5"/>
    <x v="1"/>
    <s v="Gestión del talento Humano"/>
    <s v="Contratar las capacitaciones SST"/>
    <s v="Capacitaciones SST (Montacargas, Trabajo en Alturas, Brigadas de Emergencia)"/>
    <n v="86111604"/>
    <s v="CONTRATACIÓN DIRECTA PERSONA JURÍDICA"/>
    <d v="2018-05-15T00:00:00"/>
    <d v="2018-05-22T00:00:00"/>
    <d v="2018-06-20T00:00:00"/>
    <d v="2018-12-31T00:00:00"/>
    <n v="6.4666666666666668"/>
    <n v="304050"/>
    <n v="2040"/>
    <s v="A-2-0-4-21-5"/>
    <s v="Adquisición de bienes y servicios"/>
    <s v="5.08.1.02."/>
    <s v="Servicios de investigación y desarrollo en ciencias sociales y humanidades"/>
    <s v="Servicios"/>
    <n v="1"/>
    <n v="17010000"/>
    <n v="17010000"/>
    <n v="0"/>
    <n v="0"/>
    <n v="0"/>
    <n v="0"/>
    <n v="0"/>
    <n v="0"/>
    <n v="0"/>
    <n v="5670000"/>
    <n v="5670000"/>
    <n v="5670000"/>
    <n v="0"/>
    <n v="0"/>
    <n v="17010000"/>
    <n v="0"/>
  </r>
  <r>
    <s v="Funcionamiento"/>
    <x v="41"/>
    <s v="007"/>
    <m/>
    <n v="5"/>
    <x v="1"/>
    <s v="Gestión del talento Humano"/>
    <s v="Estudio de ruido ocupacional y ambiental"/>
    <s v="Contratar Estudio de Ruido CENARE"/>
    <n v="86111604"/>
    <s v="MINIMA CUANTIA"/>
    <d v="2018-05-01T00:00:00"/>
    <d v="2018-05-08T00:00:00"/>
    <d v="2018-06-15T00:00:00"/>
    <d v="2018-12-31T00:00:00"/>
    <n v="6.6333333333333337"/>
    <n v="304050"/>
    <n v="2040"/>
    <s v="A-2-0-4-41-13"/>
    <s v="Adquisición de bienes y servicios"/>
    <s v="5.08.1.02."/>
    <s v="Servicios de investigación y desarrollo en ciencias sociales y humanidades"/>
    <s v="Servicios"/>
    <n v="1"/>
    <n v="3213000"/>
    <n v="3213000"/>
    <m/>
    <m/>
    <m/>
    <m/>
    <m/>
    <m/>
    <m/>
    <n v="3213000"/>
    <m/>
    <m/>
    <m/>
    <m/>
    <n v="3213000"/>
    <n v="0"/>
  </r>
  <r>
    <s v="Funcionamiento"/>
    <x v="42"/>
    <s v="007"/>
    <m/>
    <n v="5"/>
    <x v="1"/>
    <s v="Gestión del talento Humano"/>
    <s v="Mantenimiento de detectores de humo y extintores"/>
    <s v="Contratar mantenimientos equipos emergencias"/>
    <n v="86111604"/>
    <s v="MINIMA CUANTIA"/>
    <d v="2018-06-05T00:00:00"/>
    <d v="2018-06-12T00:00:00"/>
    <d v="2018-07-20T00:00:00"/>
    <d v="2018-12-31T00:00:00"/>
    <n v="5.4666666666666668"/>
    <n v="304050"/>
    <n v="2040"/>
    <s v="A-2-0-4-5-12"/>
    <s v="Adquisición de bienes y servicios"/>
    <s v="5.08.1.02."/>
    <s v="Servicios de investigación y desarrollo en ciencias sociales y humanidades"/>
    <s v="Servicios"/>
    <n v="1"/>
    <n v="15138610.33"/>
    <n v="15138610.33"/>
    <m/>
    <m/>
    <m/>
    <m/>
    <m/>
    <m/>
    <m/>
    <m/>
    <n v="15138610.33"/>
    <m/>
    <m/>
    <m/>
    <n v="15138610.33"/>
    <n v="0"/>
  </r>
  <r>
    <s v="Funcionamiento"/>
    <x v="43"/>
    <s v="007"/>
    <m/>
    <n v="5"/>
    <x v="0"/>
    <s v="Gestión del talento Humano"/>
    <s v="Capacitación"/>
    <s v="Contratar entidades y personnal que suministre capacitación para el personal del programa de acuerdo con sus necesidades"/>
    <n v="861017"/>
    <s v="N/A"/>
    <s v="N/A"/>
    <s v="N/A"/>
    <d v="2018-04-10T00:00:00"/>
    <d v="2018-12-31T00:00:00"/>
    <n v="8.8333333333333339"/>
    <n v="304050"/>
    <n v="2040"/>
    <s v="A-2-0-4-21-5"/>
    <s v="Adquisición de bienes y servicios"/>
    <s v="2.02.2.09.002.04."/>
    <s v="Servicios de educación postsecundaria no terciaria"/>
    <s v="Servicios"/>
    <n v="1"/>
    <n v="50000000"/>
    <n v="50000000"/>
    <n v="0"/>
    <n v="0"/>
    <n v="2000000"/>
    <n v="2000000"/>
    <n v="2000000"/>
    <n v="2000000"/>
    <n v="2000000"/>
    <n v="5000000"/>
    <n v="5000000"/>
    <n v="5000000"/>
    <n v="10000000"/>
    <n v="15000000"/>
    <n v="50000000"/>
    <n v="0"/>
  </r>
  <r>
    <s v="Funcionamiento"/>
    <x v="44"/>
    <s v="007"/>
    <m/>
    <n v="5"/>
    <x v="1"/>
    <s v="Gestión del talento Humano"/>
    <s v="Medición de clima Organizacional  y GCI"/>
    <s v="Contratar los servicios de medición de clima organizacional de la entidad / Contratar los servicios de GCI"/>
    <n v="801015"/>
    <s v="CONTRATACIÓN DIRECTA PERSONA JURÍDICA"/>
    <d v="2018-05-25T00:00:00"/>
    <d v="2018-06-01T00:00:00"/>
    <d v="2018-07-01T00:00:00"/>
    <d v="2018-12-31T00:00:00"/>
    <n v="6.1"/>
    <n v="304050"/>
    <n v="2040"/>
    <s v="A-2-0-4-21-11"/>
    <s v="Adquisición de bienes y servicios"/>
    <s v="5.08.1.02."/>
    <s v="Servicios de investigación y desarrollo en ciencias sociales y humanidades"/>
    <s v="Servicios"/>
    <n v="1"/>
    <n v="57144908"/>
    <n v="57144908"/>
    <m/>
    <m/>
    <m/>
    <m/>
    <m/>
    <m/>
    <m/>
    <m/>
    <m/>
    <n v="25367938.25"/>
    <n v="31776969.75"/>
    <m/>
    <n v="57144908"/>
    <n v="0"/>
  </r>
  <r>
    <s v="Funcionamiento"/>
    <x v="45"/>
    <s v="004"/>
    <m/>
    <n v="5"/>
    <x v="1"/>
    <s v="Gestión administrativa y financiera"/>
    <s v="Arrendamiento  Dirección Nacional"/>
    <s v="Contratar el arrendamiento de los espacios para la ejecución de las actividades del programa"/>
    <n v="80131502"/>
    <s v="CONTRATACIÓN DIRECTA PERSONA JURÍDICA"/>
    <d v="2017-12-20T00:00:00"/>
    <d v="2017-12-27T00:00:00"/>
    <d v="2018-01-25T00:00:00"/>
    <d v="2018-12-31T00:00:00"/>
    <n v="11.333333333333334"/>
    <n v="304030"/>
    <n v="2040"/>
    <s v="A-2-0-4-10-2"/>
    <s v="Adquisición de bienes y servicios"/>
    <s v="5.07.2.01."/>
    <s v="Servicios inmobiliarios relativos a bienes raíces propios o arrendados"/>
    <s v="Meses"/>
    <n v="11"/>
    <n v="21804044.727272727"/>
    <n v="239844492"/>
    <m/>
    <n v="28181818.181818184"/>
    <n v="28181818.181818184"/>
    <n v="28181818.181818184"/>
    <n v="28181818.181818184"/>
    <n v="28181818.181818184"/>
    <n v="28181818.181818184"/>
    <n v="28181818.181818184"/>
    <n v="28181818.181818184"/>
    <n v="14389946.550000001"/>
    <m/>
    <m/>
    <n v="239844492.00454548"/>
    <n v="-4.5454800128936768E-3"/>
  </r>
  <r>
    <s v="Funcionamiento"/>
    <x v="46"/>
    <s v="004"/>
    <m/>
    <n v="5"/>
    <x v="0"/>
    <s v="Gestión administrativa y financiera"/>
    <s v="Licencias y trámites"/>
    <s v="Recursos para trámite de licencias requeridas por el programa"/>
    <s v="N/A"/>
    <s v="N/A"/>
    <s v="N/A"/>
    <s v="N/A"/>
    <s v="N/A"/>
    <s v="N/A"/>
    <s v="N/A"/>
    <n v="304030"/>
    <n v="2040"/>
    <s v="A-2-0-4-7-6"/>
    <s v="Adquisición de bienes y servicios"/>
    <m/>
    <m/>
    <m/>
    <n v="1"/>
    <n v="3000000"/>
    <n v="3000000"/>
    <m/>
    <m/>
    <n v="2078000"/>
    <n v="150000"/>
    <n v="150000"/>
    <n v="150000"/>
    <n v="150000"/>
    <n v="150000"/>
    <n v="150000"/>
    <n v="22000"/>
    <m/>
    <m/>
    <n v="3000000"/>
    <n v="0"/>
  </r>
  <r>
    <s v="Funcionamiento"/>
    <x v="47"/>
    <s v="004"/>
    <m/>
    <n v="5"/>
    <x v="0"/>
    <s v="Gestión administrativa y financiera"/>
    <s v="Comisiones, intereses y gastos bancarios"/>
    <s v="Gastos bancarios"/>
    <s v="N/A"/>
    <s v="N/A"/>
    <s v="N/A"/>
    <s v="N/A"/>
    <s v="N/A"/>
    <s v="N/A"/>
    <s v="N/A"/>
    <n v="304050"/>
    <n v="2040"/>
    <s v="A-2-0-4-22-1"/>
    <s v="Adquisición de bienes y servicios"/>
    <s v="5.07.1.01."/>
    <s v="Servicios financieros, excepto de la banca de inversión, servicios de seguros y servicios de pensiones"/>
    <s v="N/A"/>
    <s v="N/A"/>
    <n v="30000000"/>
    <n v="12661454"/>
    <m/>
    <n v="3000000"/>
    <n v="3000000"/>
    <n v="3000000"/>
    <n v="3000000"/>
    <n v="661454"/>
    <m/>
    <m/>
    <m/>
    <m/>
    <m/>
    <m/>
    <n v="12661454"/>
    <n v="0"/>
  </r>
  <r>
    <s v="Funcionamiento"/>
    <x v="48"/>
    <s v="003"/>
    <m/>
    <n v="5"/>
    <x v="1"/>
    <s v="Direccionamiento estratégico"/>
    <s v="Actualización de firma digital para el sistema SIIF Nación"/>
    <s v="Adquirir las licencias requeridas para los procesos en SIIF"/>
    <n v="93151500"/>
    <s v="MINIMA CUANTIA"/>
    <d v="2018-10-01T00:00:00"/>
    <d v="2018-10-08T00:00:00"/>
    <d v="2018-11-15T00:00:00"/>
    <d v="2018-12-31T00:00:00"/>
    <n v="1.5333333333333334"/>
    <n v="304015"/>
    <n v="2040"/>
    <s v="A-2-0-4-1-6"/>
    <s v="Adquisición de bienes y servicios"/>
    <s v="5.07.1.07."/>
    <s v="Servicios de mantenimiento de activos financieros"/>
    <s v="Unidades"/>
    <n v="16"/>
    <n v="381250"/>
    <n v="6100000"/>
    <m/>
    <m/>
    <m/>
    <m/>
    <m/>
    <m/>
    <m/>
    <m/>
    <m/>
    <m/>
    <n v="6100000"/>
    <m/>
    <n v="6100000"/>
    <n v="0"/>
  </r>
  <r>
    <s v="Funcionamiento"/>
    <x v="49"/>
    <s v="003"/>
    <m/>
    <n v="5"/>
    <x v="1"/>
    <s v="Direccionamiento estratégico"/>
    <s v="Servicios profesionales con personas naturales para el sistema de Gestión de Calidad de la entidad"/>
    <s v="Contratación de servicios profesionales para asesoría "/>
    <n v="801615"/>
    <s v="CONTRATACIÓN DIRECTA PERSONA NATURAL"/>
    <d v="2017-12-08T00:00:00"/>
    <d v="2017-12-15T00:00:00"/>
    <d v="2018-01-15T00:00:00"/>
    <d v="2018-12-14T00:00:00"/>
    <n v="11.1"/>
    <n v="304080"/>
    <n v="5110"/>
    <s v="A-5-1-1-2-0-14"/>
    <s v="Compra de bienes y servicios"/>
    <s v="2.02.2.08.003.09."/>
    <s v="Otros servicios profesionales y técnicos n.c.p"/>
    <s v="Meses"/>
    <n v="11"/>
    <n v="4300000"/>
    <n v="47300000"/>
    <m/>
    <n v="4300000"/>
    <n v="4300000"/>
    <n v="4300000"/>
    <n v="4300000"/>
    <n v="4300000"/>
    <n v="4300000"/>
    <n v="4300000"/>
    <n v="4300000"/>
    <n v="4300000"/>
    <n v="4300000"/>
    <n v="4300000"/>
    <n v="47300000"/>
    <n v="0"/>
  </r>
  <r>
    <s v="Funcionamiento"/>
    <x v="50"/>
    <s v="003"/>
    <m/>
    <n v="5"/>
    <x v="1"/>
    <s v="Direccionamiento estratégico"/>
    <s v="Servicios profesionales con personas naturales Formulación política pública"/>
    <s v="Contratación de servicios profesionales para asesoría "/>
    <n v="801615"/>
    <s v="CONTRATACIÓN DIRECTA PERSONA NATURAL"/>
    <d v="2017-12-08T00:00:00"/>
    <d v="2017-12-15T00:00:00"/>
    <d v="2018-01-15T00:00:00"/>
    <d v="2018-10-14T00:00:00"/>
    <n v="9.0666666666666664"/>
    <n v="304005"/>
    <n v="5110"/>
    <s v="A-5-1-1-2-0-14"/>
    <s v="Compra de bienes y servicios"/>
    <s v="2.02.2.08.003.09."/>
    <s v="Otros servicios profesionales y técnicos n.c.p"/>
    <s v="Meses"/>
    <n v="9"/>
    <n v="6000000"/>
    <n v="36000000"/>
    <m/>
    <n v="6000000"/>
    <n v="6000000"/>
    <n v="6000000"/>
    <n v="6000000"/>
    <n v="6000000"/>
    <n v="6000000"/>
    <m/>
    <m/>
    <m/>
    <m/>
    <m/>
    <n v="36000000"/>
    <n v="0"/>
  </r>
  <r>
    <s v="Funcionamiento"/>
    <x v="51"/>
    <s v="003"/>
    <m/>
    <n v="5"/>
    <x v="1"/>
    <s v="Direccionamiento estratégico"/>
    <s v="Servicios profesionales con personas naturales apoyo a la Dirección Ejecutiva"/>
    <s v="Contratación de servicios profesionales para asesoría "/>
    <n v="801615"/>
    <s v="CONTRATACIÓN DIRECTA PERSONA NATURAL"/>
    <d v="2017-12-08T00:00:00"/>
    <d v="2017-12-15T00:00:00"/>
    <d v="2018-01-15T00:00:00"/>
    <d v="2018-10-14T00:00:00"/>
    <n v="9.0666666666666664"/>
    <n v="304005"/>
    <n v="5110"/>
    <s v="A-5-1-1-2-0-14"/>
    <s v="Compra de bienes y servicios"/>
    <s v="2.02.2.08.003.09."/>
    <s v="Otros servicios profesionales y técnicos n.c.p"/>
    <s v="Meses"/>
    <n v="9"/>
    <n v="10710000"/>
    <n v="96390000"/>
    <m/>
    <n v="10710000"/>
    <n v="10710000"/>
    <n v="10710000"/>
    <n v="10710000"/>
    <n v="10710000"/>
    <n v="10710000"/>
    <n v="10710000"/>
    <n v="10710000"/>
    <n v="10710000"/>
    <m/>
    <m/>
    <n v="96390000"/>
    <n v="0"/>
  </r>
  <r>
    <s v="Funcionamiento"/>
    <x v="52"/>
    <s v="003"/>
    <m/>
    <n v="5"/>
    <x v="1"/>
    <s v="Direccionamiento estratégico"/>
    <s v="Servicios profesionales con personas naturales apoyo estudio de impacto"/>
    <s v="Contratación de servicios profesionales para asesoría "/>
    <n v="801615"/>
    <s v="CONTRATACIÓN DIRECTA PERSONA JURÍDICA"/>
    <d v="2017-12-08T00:00:00"/>
    <d v="2017-12-15T00:00:00"/>
    <d v="2018-01-15T00:00:00"/>
    <d v="2018-07-14T00:00:00"/>
    <n v="6"/>
    <n v="3035"/>
    <n v="5110"/>
    <s v="A-5-1-1-2-0-14"/>
    <s v="Compra de bienes y servicios"/>
    <s v="2.02.2.08.003.09."/>
    <s v="Otros servicios profesionales y técnicos n.c.p"/>
    <s v="Servicios"/>
    <n v="1"/>
    <n v="13000000"/>
    <n v="13000000"/>
    <m/>
    <m/>
    <m/>
    <m/>
    <m/>
    <m/>
    <n v="13000000"/>
    <m/>
    <m/>
    <m/>
    <m/>
    <m/>
    <n v="13000000"/>
    <n v="0"/>
  </r>
  <r>
    <s v="Funcionamiento"/>
    <x v="53"/>
    <s v="003"/>
    <m/>
    <n v="5"/>
    <x v="1"/>
    <s v="Direccionamiento estratégico"/>
    <s v="Servicios profesionales con personas naturales apoyo financiero y preupuestal"/>
    <s v="Contratación de servicios profesionales para asesoría financiera y presupuestal"/>
    <n v="801615"/>
    <s v="CONTRATACIÓN DIRECTA PERSONA NATURAL"/>
    <d v="2017-12-13T00:00:00"/>
    <d v="2017-12-20T00:00:00"/>
    <d v="2018-01-18T00:00:00"/>
    <d v="2018-07-17T00:00:00"/>
    <n v="6"/>
    <n v="3035"/>
    <n v="5110"/>
    <s v="A-5-1-1-2-0-14"/>
    <s v="Compra de bienes y servicios"/>
    <s v="2.02.2.08.003.09."/>
    <s v="Otros servicios profesionales y técnicos n.c.p"/>
    <s v="Servicios"/>
    <n v="6"/>
    <n v="2500000"/>
    <n v="15000000"/>
    <m/>
    <n v="2500000"/>
    <n v="2500000"/>
    <n v="2500000"/>
    <n v="2500000"/>
    <n v="2500000"/>
    <n v="2500000"/>
    <m/>
    <m/>
    <m/>
    <m/>
    <m/>
    <n v="15000000"/>
    <n v="0"/>
  </r>
  <r>
    <s v="Funcionamiento"/>
    <x v="54"/>
    <s v="003"/>
    <m/>
    <n v="5"/>
    <x v="1"/>
    <s v="Direccionamiento estratégico"/>
    <s v="Contratación del ente certificador  HSEQ - seguimiento norma iso 9001-2008 y NTCGP1000-2009 - 14001"/>
    <s v="Contratar los servicios de una entidad que certifique los procesos y procedimientos de la entidad bajo las normas de HSEQ"/>
    <n v="77102001"/>
    <s v="CONTRATACIÓN DIRECTA PERSONA JURÍDICA"/>
    <d v="2018-09-19T00:00:00"/>
    <d v="2018-09-26T00:00:00"/>
    <d v="2018-10-25T00:00:00"/>
    <d v="2018-12-31T00:00:00"/>
    <n v="2.2333333333333334"/>
    <n v="304080"/>
    <n v="5110"/>
    <s v="A-5-1-1-2-0-50"/>
    <s v="Compra de bienes y servicios"/>
    <s v="2.02.2.08.003.09."/>
    <s v="Otros servicios profesionales y técnicos n.c.p"/>
    <s v="Servicios"/>
    <n v="1"/>
    <n v="7000000"/>
    <n v="7000000"/>
    <m/>
    <m/>
    <m/>
    <m/>
    <m/>
    <m/>
    <m/>
    <m/>
    <m/>
    <m/>
    <m/>
    <n v="7000000"/>
    <n v="7000000"/>
    <n v="0"/>
  </r>
  <r>
    <s v="Inversión"/>
    <x v="30"/>
    <s v="011"/>
    <s v="C_01_1_5"/>
    <s v="2.1"/>
    <x v="1"/>
    <s v="Monitoreo y evaluación"/>
    <s v="Contratar los servicios de interventoría para los operadores de la estrategia en campo de CPE"/>
    <s v="Contratar los servicios de interventoría a la estrategia de acceso de terminales en las sedes educativas"/>
    <s v="841116;801015;801016"/>
    <s v="CONCURSO DE MERITOS"/>
    <m/>
    <m/>
    <d v="1899-12-30T00:00:00"/>
    <m/>
    <m/>
    <m/>
    <m/>
    <m/>
    <m/>
    <m/>
    <m/>
    <m/>
    <m/>
    <m/>
    <n v="0"/>
    <m/>
    <m/>
    <m/>
    <m/>
    <m/>
    <m/>
    <m/>
    <m/>
    <m/>
    <m/>
    <m/>
    <m/>
    <n v="0"/>
    <s v="Eliminada"/>
  </r>
  <r>
    <s v="Inversión"/>
    <x v="55"/>
    <s v="005"/>
    <s v="C_01_1_4"/>
    <s v="2.4"/>
    <x v="1"/>
    <s v="Gestión de Contratación"/>
    <s v="Prestación de servicios profesionales para análisis de riesgos"/>
    <s v="Prestación de servicios para la asesoría y realización de análisis de riesgos "/>
    <n v="801615"/>
    <s v="CONTRATACIÓN DIRECTA PERSONA NATURAL"/>
    <d v="2017-12-08T00:00:00"/>
    <d v="2017-12-15T00:00:00"/>
    <d v="2018-01-15T00:00:00"/>
    <d v="2018-12-31T00:00:00"/>
    <n v="11.666666666666666"/>
    <n v="304065"/>
    <s v="C-2301040001"/>
    <s v="C-2301-0400-1"/>
    <s v="Incremento de la dotación de terminales de computo"/>
    <s v="2.02.2.08.003.09."/>
    <s v="Otros servicios profesionales y técnicos n.c.p"/>
    <s v="Estudios"/>
    <n v="12"/>
    <n v="1385041"/>
    <n v="16620492"/>
    <n v="0"/>
    <n v="7140000"/>
    <n v="2856000"/>
    <m/>
    <n v="2856000"/>
    <n v="1428000"/>
    <m/>
    <m/>
    <n v="2340492"/>
    <m/>
    <m/>
    <m/>
    <n v="16620492"/>
    <n v="0"/>
  </r>
  <r>
    <s v="Inversión"/>
    <x v="56"/>
    <s v="005"/>
    <s v="C_01_1_4"/>
    <s v="2.4"/>
    <x v="1"/>
    <s v="Gestión de Contratación"/>
    <s v="Servicios de apoyo a la gestión de un asesor juridico externo"/>
    <s v="Prestación de servicios profesionales para asesoría jurídica en matera de contratación estatal."/>
    <n v="801615"/>
    <s v="CONTRATACIÓN DIRECTA PERSONA JURÍDICA"/>
    <d v="2017-12-08T00:00:00"/>
    <d v="2017-12-15T00:00:00"/>
    <d v="2018-01-15T00:00:00"/>
    <d v="2018-12-31T00:00:00"/>
    <n v="11.666666666666666"/>
    <n v="304005"/>
    <s v="C-2301040001"/>
    <s v="C-2301-0400-1"/>
    <s v="Incremento de la dotación de terminales de computo"/>
    <s v="2.02.2.08.002.01."/>
    <s v="Servicios jurídicos "/>
    <s v="Meses"/>
    <n v="11"/>
    <n v="8113636.3636363633"/>
    <n v="89250000"/>
    <m/>
    <n v="17850000"/>
    <n v="17850000"/>
    <n v="17850000"/>
    <n v="17850000"/>
    <n v="17850000"/>
    <m/>
    <m/>
    <m/>
    <m/>
    <m/>
    <m/>
    <n v="89250000"/>
    <n v="0"/>
  </r>
  <r>
    <s v="Inversión"/>
    <x v="57"/>
    <s v="004"/>
    <s v="C_01_1_2"/>
    <s v="2.2"/>
    <x v="1"/>
    <s v="Gestión administrativa y financiera"/>
    <s v="Plan de seguros"/>
    <s v="Contratar las pólizas de seguros para los activos e inventarios de la entidad."/>
    <n v="841315"/>
    <s v="SELECCIÓN ABREVIADA "/>
    <d v="2018-01-10T00:00:00"/>
    <d v="2018-01-17T00:00:00"/>
    <d v="2018-04-15T00:00:00"/>
    <d v="2018-12-31T00:00:00"/>
    <n v="8.6666666666666661"/>
    <n v="304030"/>
    <s v="C-2301040001"/>
    <s v="C-2301-0400-1"/>
    <s v="Incremento de la dotación de terminales de computo"/>
    <s v="2.02.2.07.001.01."/>
    <s v="Servicios financieros, excepto de la banca de inversión, servicios de seguros y servicios de pensiones"/>
    <s v="Meses"/>
    <n v="8"/>
    <n v="28674502"/>
    <n v="229396016"/>
    <m/>
    <m/>
    <m/>
    <m/>
    <m/>
    <m/>
    <m/>
    <n v="229396016"/>
    <m/>
    <m/>
    <m/>
    <m/>
    <n v="229396016"/>
    <n v="0"/>
  </r>
  <r>
    <s v="Inversión"/>
    <x v="58"/>
    <s v="004"/>
    <s v="C_01_1_2"/>
    <s v="2.2"/>
    <x v="1"/>
    <s v="Gestión administrativa y financiera"/>
    <s v="Arrendamento CST Bodega 2"/>
    <s v="Contratar el arrendaminento del espacio para la recepción, almacenamiento y centro de despachos de terminales adquiridas para el beneficio de las sedes educativas del país."/>
    <n v="80131502"/>
    <s v="OTROSÍ"/>
    <d v="2018-02-08T00:00:00"/>
    <d v="2018-02-15T00:00:00"/>
    <d v="2018-03-01T00:00:00"/>
    <d v="2018-12-31T00:00:00"/>
    <n v="10.166666666666666"/>
    <n v="2015"/>
    <s v="C-2301040001"/>
    <s v="C-2301-0400-1"/>
    <s v="Incremento de la dotación de terminales de computo"/>
    <s v="5.07.2.01."/>
    <s v="Servicios inmobiliarios relativos a bienes raíces propios o arrendados"/>
    <s v="Meses"/>
    <n v="12"/>
    <n v="31637602.833333332"/>
    <n v="379651234"/>
    <n v="0"/>
    <n v="0"/>
    <n v="39823556"/>
    <n v="39823556"/>
    <n v="39823556"/>
    <n v="39823556"/>
    <n v="39823556"/>
    <n v="39823556"/>
    <n v="39823556"/>
    <n v="39823556"/>
    <n v="39823556"/>
    <n v="21239230"/>
    <n v="379651234"/>
    <n v="0"/>
  </r>
  <r>
    <s v="Inversión"/>
    <x v="59"/>
    <s v="009"/>
    <s v="C_01_1_1"/>
    <s v="2.3"/>
    <x v="1"/>
    <s v="Gestión Logística"/>
    <s v="Servicios de gestión, técnicos y profesionales para la ejecución en campo"/>
    <s v="Contrar los servicios profesionales/técnicos para apoyo a la gestión de actividades de Computadores para Educar de acceso"/>
    <n v="801016"/>
    <s v="LICITACIÓN"/>
    <d v="2017-12-28T00:00:00"/>
    <d v="2018-01-04T00:00:00"/>
    <d v="2018-04-15T00:00:00"/>
    <d v="2018-12-31T00:00:00"/>
    <n v="8.6666666666666661"/>
    <n v="301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des"/>
    <n v="5000"/>
    <n v="1114350.3344000001"/>
    <n v="5571751672"/>
    <m/>
    <m/>
    <m/>
    <m/>
    <n v="516918613"/>
    <n v="477182732"/>
    <n v="477182732"/>
    <n v="477182732"/>
    <n v="904389110.24000001"/>
    <n v="987706679.24000001"/>
    <n v="987706679.24000001"/>
    <n v="743482394.27999997"/>
    <n v="5571751671.999999"/>
    <n v="0"/>
  </r>
  <r>
    <s v="Inversión"/>
    <x v="60"/>
    <s v="009"/>
    <s v="C_01_1_2"/>
    <s v="2.2"/>
    <x v="1"/>
    <s v="Gestión Logística"/>
    <s v="Transporte para recolección y entrega de terminales"/>
    <s v="Contratar los servicios de transporte para las terminales adquiridas y su entrega en las sedes educativas del país."/>
    <n v="781018"/>
    <s v="CONTRATACIÓN DIRECTA PERSONA JURÍDICA"/>
    <d v="2017-12-20T00:00:00"/>
    <d v="2017-12-27T00:00:00"/>
    <d v="2018-01-25T00:00:00"/>
    <d v="2018-12-31T00:00:00"/>
    <n v="11.333333333333334"/>
    <n v="304070"/>
    <s v="C-2301040001"/>
    <s v="C-2301-0400-1"/>
    <s v="Incremento de la dotación de terminales de computo"/>
    <s v="2.02.2.06.006."/>
    <s v="Servicios de alquiler de vehículos de transporte con operario"/>
    <s v="Transporte"/>
    <n v="6000"/>
    <n v="33373.092833333336"/>
    <n v="200238557"/>
    <m/>
    <m/>
    <m/>
    <m/>
    <m/>
    <m/>
    <n v="33373092.833333336"/>
    <n v="66746185.666666672"/>
    <n v="66746185.666666672"/>
    <n v="33373092.833333336"/>
    <m/>
    <m/>
    <n v="200238557.00000003"/>
    <n v="0"/>
  </r>
  <r>
    <s v="Inversión"/>
    <x v="61"/>
    <s v="012"/>
    <s v="C_01_1_3"/>
    <s v="3.1"/>
    <x v="1"/>
    <s v="Servicio al Cliente"/>
    <s v="Contratación del contact center"/>
    <s v="Contratar los servicios de gestón de contac center para mantener comunicación con los beneficiarios del programa en sus servicios pos entrega"/>
    <n v="83111507"/>
    <s v="ACUERDO MARCO"/>
    <d v="2018-01-17T00:00:00"/>
    <d v="2018-01-24T00:00:00"/>
    <d v="2018-02-17T00:00:00"/>
    <d v="2018-12-31T00:00:00"/>
    <n v="10.566666666666666"/>
    <n v="3055"/>
    <s v="C-2301040001"/>
    <s v="C-2301-0400-1"/>
    <s v="Incremento de la dotación de terminales de computo"/>
    <s v="2.02.2.08.004.01."/>
    <s v="Servicios de telefonía y otras telecomunicaciones"/>
    <s v="Meses"/>
    <n v="11"/>
    <n v="34077244.272727273"/>
    <n v="374849687"/>
    <m/>
    <m/>
    <n v="38522000"/>
    <n v="38522000"/>
    <n v="38522000"/>
    <n v="38522000"/>
    <n v="38522000"/>
    <n v="38522000"/>
    <n v="38522000"/>
    <n v="38522000"/>
    <n v="38522000"/>
    <n v="28151687"/>
    <n v="374849687"/>
    <n v="0"/>
  </r>
  <r>
    <s v="Inversión"/>
    <x v="60"/>
    <s v="009"/>
    <s v="C_01_1_3"/>
    <s v="3.1"/>
    <x v="1"/>
    <s v="Gestión Logística"/>
    <s v="Transporte para recolección y entrega de terminales"/>
    <s v="Contratar los servicios de transporte para las terminales en proceso de garantías entregadas por el programa a sus beneficiarios."/>
    <n v="781018"/>
    <s v="CONTRATACIÓN DIRECTA PERSONA JURÍDICA"/>
    <d v="2017-12-20T00:00:00"/>
    <d v="2017-12-27T00:00:00"/>
    <d v="2018-01-25T00:00:00"/>
    <d v="2018-12-31T00:00:00"/>
    <n v="11.333333333333334"/>
    <n v="3055"/>
    <s v="C-2301040001"/>
    <s v="C-2301-0400-1"/>
    <s v="Incremento de la dotación de terminales de computo"/>
    <s v="2.02.2.06.006."/>
    <s v="Servicios de alquiler de vehículos de transporte con operario"/>
    <s v="Terminales"/>
    <n v="8717"/>
    <n v="46088.677297235285"/>
    <n v="401755000"/>
    <m/>
    <m/>
    <n v="40175500"/>
    <n v="40175500"/>
    <n v="40175500"/>
    <n v="40175500"/>
    <n v="40175500"/>
    <n v="40175500"/>
    <n v="40175500"/>
    <n v="40175500"/>
    <n v="40175500"/>
    <n v="40175500"/>
    <n v="401755000"/>
    <n v="0"/>
  </r>
  <r>
    <s v="Inversión"/>
    <x v="59"/>
    <s v="012"/>
    <s v="C_01_1_3"/>
    <s v="3.1"/>
    <x v="1"/>
    <s v="Servicio al Cliente"/>
    <s v="Servicios de gestión, técnicos y profesionales para la ejecución en campo"/>
    <s v="Servicios prestación de servicios de gestión en zona para servicio técnico"/>
    <n v="801016"/>
    <s v="LICITACIÓN"/>
    <d v="2017-12-28T00:00:00"/>
    <d v="2018-01-04T00:00:00"/>
    <d v="2018-04-15T00:00:00"/>
    <d v="2018-12-31T00:00:00"/>
    <n v="8.6666666666666661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200"/>
    <n v="754126.41416666668"/>
    <n v="904951697"/>
    <m/>
    <m/>
    <m/>
    <m/>
    <n v="90495169.700000003"/>
    <n v="72396135.760000005"/>
    <n v="72396135.760000005"/>
    <n v="72396135.760000005"/>
    <n v="144792271.52000001"/>
    <n v="144792271.52000001"/>
    <n v="144792271.52000001"/>
    <n v="162891305.45999995"/>
    <n v="904951696.99999988"/>
    <n v="0"/>
  </r>
  <r>
    <s v="Inversión"/>
    <x v="62"/>
    <s v="010"/>
    <s v="C_01_1_2"/>
    <s v="2.2"/>
    <x v="1"/>
    <s v="Gestión Soluciones Tecnológicas"/>
    <s v="Adquisición de insumos para empaque y bodegaje"/>
    <s v="Adquisición de insumos de empaque para despacho y bodegaje del CST"/>
    <s v="141115;441031;241415  "/>
    <s v="LICITACIÓN"/>
    <d v="2018-02-01T00:00:00"/>
    <d v="2018-02-08T00:00:00"/>
    <d v="2018-05-20T00:00:00"/>
    <d v="2018-07-30T00:00:00"/>
    <n v="2.3666666666666667"/>
    <n v="304070"/>
    <s v="C-2301040001"/>
    <s v="C-2301-0400-1"/>
    <s v="Incremento de la dotación de terminales de computo"/>
    <s v="2.02.1.03.006.04."/>
    <s v="Productos de empaque y envasado, de plástico"/>
    <s v="Insumos"/>
    <n v="1"/>
    <n v="0"/>
    <n v="0"/>
    <m/>
    <m/>
    <m/>
    <m/>
    <m/>
    <n v="0"/>
    <m/>
    <m/>
    <m/>
    <m/>
    <m/>
    <m/>
    <n v="0"/>
    <n v="0"/>
  </r>
  <r>
    <s v="Inversión"/>
    <x v="63"/>
    <s v="010"/>
    <s v="C_01_1_2"/>
    <s v="2.2"/>
    <x v="1"/>
    <s v="Gestión Soluciones Tecnológicas"/>
    <s v="Contratar el servicio de mantenimiento estanterías, equipos y otros en bodegas de CPE"/>
    <s v="Contratar los servicios de mantenimiento para las estanterías y accesorios de las mismas, en la bodega de almacenamiento y despacho de terminales."/>
    <s v="721540;721029;721033;241020"/>
    <s v="MINIMA CUANTIA"/>
    <d v="2018-03-14T00:00:00"/>
    <d v="2018-03-21T00:00:00"/>
    <d v="2018-04-30T00:00:00"/>
    <d v="2018-07-30T00:00:00"/>
    <n v="3.0333333333333332"/>
    <n v="304070"/>
    <s v="C-2301040001"/>
    <s v="C-2301-0400-1"/>
    <s v="Incremento de la dotación de terminales de computo"/>
    <s v="2.02.2.08.007.01."/>
    <s v="Servicios de mantenimiento y reparación de productos metálicos elaborados, maquinaria y equipo"/>
    <s v="Matenimiento"/>
    <n v="1"/>
    <n v="2928328.1999999993"/>
    <n v="2928328.1999999993"/>
    <m/>
    <m/>
    <m/>
    <m/>
    <n v="7500000"/>
    <n v="7500000"/>
    <m/>
    <m/>
    <m/>
    <m/>
    <m/>
    <m/>
    <n v="15000000"/>
    <n v="-12071671.800000001"/>
  </r>
  <r>
    <s v="Inversión"/>
    <x v="64"/>
    <s v="010"/>
    <s v="C_01_1_2"/>
    <s v="2.2"/>
    <x v="1"/>
    <s v="Gestión Soluciones Tecnológicas"/>
    <s v="Contratar los servicios de mantenimiento de montacargas eléctrico y cargadores de baterías."/>
    <s v="Contratar servicios de mantenimiento para montacargas de las bodegass de recepción, almacenamiento y despacho de terminales."/>
    <s v="241016;731521;721543;721545"/>
    <s v="SELECCIÓN ABREVIADA "/>
    <d v="2018-01-24T00:00:00"/>
    <d v="2018-01-31T00:00:00"/>
    <d v="2018-04-30T00:00:00"/>
    <d v="2018-12-31T00:00:00"/>
    <n v="8.1666666666666661"/>
    <n v="304070"/>
    <s v="C-2301040001"/>
    <s v="C-2301-0400-1"/>
    <s v="Incremento de la dotación de terminales de computo"/>
    <s v="2.02.2.08.007.01."/>
    <s v="Servicios de mantenimiento y reparación de productos metálicos elaborados, maquinaria y equipo"/>
    <s v="Matenimiento"/>
    <n v="2"/>
    <n v="11000000"/>
    <n v="22000000"/>
    <m/>
    <m/>
    <m/>
    <m/>
    <n v="9928328"/>
    <m/>
    <m/>
    <m/>
    <m/>
    <m/>
    <m/>
    <m/>
    <n v="9928328"/>
    <n v="12071672"/>
  </r>
  <r>
    <s v="Inversión"/>
    <x v="65"/>
    <s v="003"/>
    <s v="C_01_1_4"/>
    <s v="2.2"/>
    <x v="0"/>
    <s v="Direccionamiento estratégico"/>
    <s v="Contingencias"/>
    <s v="Recursos destinados para dar cumplimiento a cualquier eventualidad que se pueda presentar con relación a la ejecución del programa"/>
    <s v="N/A"/>
    <s v="N/A"/>
    <s v="N/A"/>
    <s v="N/A"/>
    <d v="2018-01-25T00:00:00"/>
    <s v="N/A"/>
    <s v="N/A"/>
    <n v="304050"/>
    <s v="C-2301040001"/>
    <s v="C-2301-0400-1"/>
    <s v="Incremento de la dotación de terminales de computo"/>
    <s v="2.02.3."/>
    <s v="Gastos imprevistos"/>
    <s v="Contingencias "/>
    <n v="1"/>
    <n v="0"/>
    <n v="0"/>
    <m/>
    <m/>
    <m/>
    <m/>
    <m/>
    <m/>
    <m/>
    <m/>
    <m/>
    <m/>
    <m/>
    <n v="0"/>
    <n v="0"/>
    <n v="0"/>
  </r>
  <r>
    <s v="Inversión"/>
    <x v="59"/>
    <s v="009"/>
    <s v="C_02_1"/>
    <s v="4.5"/>
    <x v="1"/>
    <s v="Gestión Logística"/>
    <s v="Servicios de gestión, técnicos y profesionales para la ejecución en campo"/>
    <s v="Contrar los servicios profesionales/técnicos para apoyo a la gestión de actividades de Computadores para Educar para la selección y alistamiento de equipos para retoma"/>
    <n v="801016"/>
    <s v="LICITACIÓN"/>
    <d v="2017-12-28T00:00:00"/>
    <d v="2018-01-04T00:00:00"/>
    <d v="2018-04-15T00:00:00"/>
    <d v="2018-12-31T00:00:00"/>
    <n v="8.6666666666666661"/>
    <n v="3005"/>
    <s v="C-2301040002"/>
    <s v="C-2301-0400-2"/>
    <s v="Recuperación de equipos de computo obsoletos"/>
    <s v="2.02.2.08.003.01."/>
    <s v="Servicios de consultoría en administración y servicios de gestión, servicios de teconología de la información"/>
    <s v="Terminales"/>
    <n v="25000"/>
    <n v="21053.612000000001"/>
    <n v="526340300"/>
    <m/>
    <m/>
    <m/>
    <m/>
    <m/>
    <n v="31788704.640000001"/>
    <n v="39735880.799999997"/>
    <n v="55390763.959999993"/>
    <n v="77639203.519999996"/>
    <n v="113728238.59999999"/>
    <n v="121007739.59999999"/>
    <n v="87049768.879999995"/>
    <n v="526340300"/>
    <n v="0"/>
  </r>
  <r>
    <s v="Inversión"/>
    <x v="30"/>
    <s v="011"/>
    <s v="C_01_2_3"/>
    <s v="1.3"/>
    <x v="1"/>
    <s v="Monitoreo y evaluación"/>
    <s v="Contratar los servicios de interventoría para los operadores de la estrategia en campo de CPE"/>
    <s v="Contratar los servicios de interventoría para la estrategia de formación en campo"/>
    <s v="841116;801015;801016"/>
    <s v="CONCURSO DE MERITOS"/>
    <m/>
    <m/>
    <d v="1899-12-30T00:00:00"/>
    <m/>
    <m/>
    <m/>
    <m/>
    <m/>
    <m/>
    <m/>
    <m/>
    <m/>
    <m/>
    <m/>
    <n v="0"/>
    <m/>
    <m/>
    <m/>
    <m/>
    <m/>
    <m/>
    <m/>
    <m/>
    <m/>
    <m/>
    <m/>
    <m/>
    <n v="0"/>
    <s v="Eliminada"/>
  </r>
  <r>
    <s v="Inversión"/>
    <x v="66"/>
    <s v="002"/>
    <s v="C_01_2_2"/>
    <s v="1.1"/>
    <x v="1"/>
    <s v="Comunicaciones"/>
    <s v="Prestación de servicios para operación logística y comunicaciones"/>
    <s v="Contrar los servicios logisticos para el evento Virtual Educa de CPE"/>
    <s v="801016;801015;801416;801419;811115;82101900;801615;80121604"/>
    <s v="CONTRATACIÓN DIRECTA PERSONA JURÍDICA"/>
    <d v="2017-12-20T00:00:00"/>
    <d v="2017-12-27T00:00:00"/>
    <d v="2018-01-25T00:00:00"/>
    <d v="2018-12-31T00:00:00"/>
    <n v="11.333333333333334"/>
    <n v="3020"/>
    <s v="C-2301040001"/>
    <s v="C-2301-0400-1"/>
    <s v="Incremento de la dotación de terminales de computo"/>
    <s v="2.02.2.09.006.02."/>
    <s v="Servicios de promoción y presentación de artes escénicas y eventos de entretenimiento en vivo"/>
    <s v="Contrato"/>
    <n v="1"/>
    <n v="500000000"/>
    <n v="500000000"/>
    <m/>
    <m/>
    <m/>
    <m/>
    <n v="199220400"/>
    <m/>
    <n v="199220400"/>
    <m/>
    <n v="101559200"/>
    <m/>
    <m/>
    <m/>
    <n v="500000000"/>
    <n v="0"/>
  </r>
  <r>
    <s v="Inversión"/>
    <x v="59"/>
    <s v="009"/>
    <s v="C_01_2_1"/>
    <s v="1.2"/>
    <x v="1"/>
    <s v="Gestión Logística"/>
    <s v="Servicios de gestión, técnicos y profesionales para la ejecución en campo"/>
    <s v="Contratar los servicios de gestión para la ejecución de la estrategia de formación a docentes en campo"/>
    <n v="801016"/>
    <s v="LICITACIÓN"/>
    <d v="2017-12-28T00:00:00"/>
    <d v="2018-01-04T00:00:00"/>
    <d v="2018-04-15T00:00:00"/>
    <d v="2018-12-31T00:00:00"/>
    <n v="8.6666666666666661"/>
    <n v="3020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Docentes"/>
    <n v="2000"/>
    <n v="941908.424"/>
    <n v="1883816848"/>
    <m/>
    <m/>
    <m/>
    <m/>
    <n v="75832987"/>
    <n v="224185888"/>
    <n v="250833603"/>
    <n v="277891833"/>
    <n v="277891833"/>
    <n v="293058431"/>
    <n v="293058431"/>
    <n v="191063842"/>
    <n v="1883816848"/>
    <n v="0"/>
  </r>
  <r>
    <s v="Inversión"/>
    <x v="66"/>
    <s v="002"/>
    <s v="C_01_2_2"/>
    <s v="1.1"/>
    <x v="1"/>
    <s v="Comunicaciones"/>
    <s v="Prestación de servicios para operación logística y comunicaciones"/>
    <s v="Contratar los servicios de una entidad con equipo interdisciplinario para la operación de los requerimientos de comunicaciones externas e internas y los servicios de traducción especilizados que requiera CPE."/>
    <s v="801016;801015;801416;801419;811115;82101900;801615;80121604"/>
    <s v="CONTRATACIÓN DIRECTA PERSONA JURÍDICA"/>
    <d v="2017-12-20T00:00:00"/>
    <d v="2017-12-27T00:00:00"/>
    <d v="2018-01-25T00:00:00"/>
    <d v="2018-12-31T00:00:00"/>
    <n v="11.333333333333334"/>
    <n v="3005"/>
    <s v="C-2301040001"/>
    <s v="C-2301-0400-1"/>
    <s v="Incremento de la dotación de terminales de computo"/>
    <s v="2.02.2.08.004.06."/>
    <s v="Servicios de programación, distribución y transmisión de programas"/>
    <s v="Contrato"/>
    <n v="1"/>
    <n v="333768417"/>
    <n v="333768417"/>
    <m/>
    <n v="298830600"/>
    <m/>
    <m/>
    <m/>
    <m/>
    <m/>
    <m/>
    <m/>
    <n v="34937817"/>
    <m/>
    <m/>
    <n v="333768417"/>
    <n v="0"/>
  </r>
  <r>
    <s v="Inversión"/>
    <x v="67"/>
    <s v="004"/>
    <s v="C_02_2"/>
    <s v="4.4"/>
    <x v="1"/>
    <s v="Gestión administrativa y financiera"/>
    <s v="Arrendamiento CENARE"/>
    <s v="Contratar el arrendamiento del espacio para los procesos de retoma, demanufactura, valorización, almacenamiento de los equipos en desuso de las sedes educativas del país."/>
    <n v="80131502"/>
    <s v="OTROSÍ"/>
    <d v="2018-03-26T00:00:00"/>
    <d v="2018-04-02T00:00:00"/>
    <d v="2018-04-16T00:00:00"/>
    <d v="2018-12-31T00:00:00"/>
    <n v="8.6333333333333329"/>
    <n v="104510"/>
    <s v="C-2301040002"/>
    <s v="C-2301-0400-2"/>
    <s v="Recuperación de equipos de computo obsoletos"/>
    <s v="5.07.2.01."/>
    <s v="Servicios inmobiliarios relativos a bienes raíces propios o arrendados"/>
    <s v="Meses"/>
    <n v="12"/>
    <n v="23035384.666666668"/>
    <n v="276424616"/>
    <n v="0"/>
    <n v="0"/>
    <n v="0"/>
    <n v="32520543"/>
    <n v="32520543"/>
    <n v="32520543"/>
    <n v="32520543"/>
    <n v="32520543"/>
    <n v="32520543"/>
    <n v="32520543"/>
    <n v="32520543"/>
    <n v="16260272"/>
    <n v="276424616"/>
    <n v="0"/>
  </r>
  <r>
    <s v="Inversión"/>
    <x v="68"/>
    <s v="013"/>
    <s v="C_02_1"/>
    <s v="4.5"/>
    <x v="1"/>
    <s v="Sostenibilidad Ambiental"/>
    <s v="Adquisición de insumos para empaque y bodegaje"/>
    <s v="Contratar  insumos de empaque residuos CENARE:  zunchos, grapas, stretch, cinta de polipropileno, cinta de transferencia, etiquetas."/>
    <s v="141115;441031;241415  "/>
    <s v="ACUERDO MARCO"/>
    <d v="2018-04-18T00:00:00"/>
    <d v="2018-04-25T00:00:00"/>
    <d v="2018-05-20T00:00:00"/>
    <d v="2018-08-30T00:00:00"/>
    <n v="3.4"/>
    <n v="3005"/>
    <s v="C-2301040002"/>
    <s v="C-2301-0400-2"/>
    <s v="Recuperación de equipos de computo obsoletos"/>
    <s v="2.02.1.03.006.04."/>
    <s v="Productos de empaque y envasado, de plástico"/>
    <s v="Insumos"/>
    <n v="1"/>
    <n v="6035680"/>
    <n v="6035680"/>
    <m/>
    <m/>
    <m/>
    <m/>
    <m/>
    <m/>
    <n v="5999760"/>
    <m/>
    <m/>
    <m/>
    <m/>
    <m/>
    <n v="5999760"/>
    <n v="35920"/>
  </r>
  <r>
    <s v="Inversión"/>
    <x v="62"/>
    <s v="013"/>
    <s v="C_02_1"/>
    <s v="4.5"/>
    <x v="1"/>
    <s v="Sostenibilidad Ambiental"/>
    <s v="Adquisición de insumos para empaque y bodegaje"/>
    <s v="Adquirir las cajas y refuerzos para la clasificación de las partes resultates del proceso de demanufactura y retoma de terminales."/>
    <n v="241125"/>
    <s v="SELECCIÓN ABREVIADA POR SUBASTA"/>
    <d v="2018-02-14T00:00:00"/>
    <d v="2018-02-21T00:00:00"/>
    <d v="2018-05-20T00:00:00"/>
    <d v="2018-08-30T00:00:00"/>
    <n v="3.4"/>
    <n v="3005"/>
    <s v="C-2301040002"/>
    <s v="C-2301-0400-2"/>
    <s v="Recuperación de equipos de computo obsoletos"/>
    <s v="2.02.1.03.001.07."/>
    <s v="Cajones, cajas, guacales, cilindros y envases similares de madera; carretes de madera para cables; estibas y otras plataformas de madera para carga; barriles, cubas, tinas y demás productos de tonelería y sus partes (incluso duelas) de madera"/>
    <s v="Cajas"/>
    <n v="2000"/>
    <n v="14936.371999999999"/>
    <n v="29872744"/>
    <m/>
    <m/>
    <m/>
    <m/>
    <m/>
    <n v="29872744"/>
    <m/>
    <m/>
    <m/>
    <m/>
    <m/>
    <m/>
    <n v="29872744"/>
    <n v="0"/>
  </r>
  <r>
    <s v="Inversión"/>
    <x v="62"/>
    <s v="013"/>
    <s v="C_02_1"/>
    <s v="4.5"/>
    <x v="1"/>
    <s v="Sostenibilidad Ambiental"/>
    <s v="Adquisición de insumos para empaque y bodegaje"/>
    <s v="Adquisición de insumos de empaque para despacho y bodegaje"/>
    <s v="141115;441031;241415  "/>
    <s v="SELECCIÓN ABREVIADA POR SUBASTA"/>
    <d v="2018-02-14T00:00:00"/>
    <d v="2018-02-21T00:00:00"/>
    <d v="2018-05-20T00:00:00"/>
    <d v="2018-08-30T00:00:00"/>
    <n v="3.4"/>
    <n v="3005"/>
    <s v="C-2301040002"/>
    <s v="C-2301-0400-2"/>
    <s v="Recuperación de equipos de computo obsoletos"/>
    <s v="2.02.1.03.006.04."/>
    <s v="Productos de empaque y envasado, de plástico"/>
    <s v="Bolsas"/>
    <n v="22000"/>
    <n v="7378.3672727272724"/>
    <n v="162324080"/>
    <m/>
    <m/>
    <m/>
    <m/>
    <m/>
    <n v="81180000"/>
    <n v="81180000"/>
    <m/>
    <m/>
    <m/>
    <m/>
    <m/>
    <n v="162360000"/>
    <n v="-35920"/>
  </r>
  <r>
    <s v="Inversión"/>
    <x v="69"/>
    <s v="013"/>
    <s v="C_02_2"/>
    <s v="4.3"/>
    <x v="1"/>
    <s v="Sostenibilidad Ambiental"/>
    <s v="Contratar los servicios especializados para enajenación de bienes"/>
    <s v="Servicios epecializados para la enajenación y venta de martillo de materiales y bienes de CPE"/>
    <n v="801615"/>
    <s v="LICITACIÓN"/>
    <d v="2018-03-14T00:00:00"/>
    <d v="2018-03-21T00:00:00"/>
    <d v="2018-06-29T00:00:00"/>
    <d v="2018-12-31T00:00:00"/>
    <n v="6.166666666666667"/>
    <n v="3005"/>
    <s v="C-2301040002"/>
    <s v="C-2301-0400-2"/>
    <s v="Recuperación de equipos de computo obsoletos"/>
    <s v="5.06.1.02."/>
    <s v="Servicios de venta al por mayor prestados a comisión o por contrata"/>
    <s v="Meses"/>
    <n v="6"/>
    <n v="0"/>
    <n v="0"/>
    <m/>
    <m/>
    <m/>
    <m/>
    <m/>
    <m/>
    <m/>
    <m/>
    <m/>
    <m/>
    <m/>
    <m/>
    <n v="0"/>
    <n v="0"/>
  </r>
  <r>
    <s v="Inversión"/>
    <x v="60"/>
    <s v="009"/>
    <s v="C_02_1"/>
    <s v="4.5"/>
    <x v="1"/>
    <s v="Gestión Logística"/>
    <s v="Transporte para recolección y entrega de terminales"/>
    <s v="Contratar los servicios de transporte para las terminales retomadas en las sedes educativas del país, que se encuentran en desuso"/>
    <n v="781018"/>
    <s v="CONTRATACIÓN DIRECTA PERSONA JURÍDICA"/>
    <d v="2017-12-20T00:00:00"/>
    <d v="2017-12-27T00:00:00"/>
    <d v="2018-01-25T00:00:00"/>
    <d v="2018-12-31T00:00:00"/>
    <n v="11.333333333333334"/>
    <n v="3005"/>
    <s v="C-2301040002"/>
    <s v="C-2301-0400-2"/>
    <s v="Recuperación de equipos de computo obsoletos"/>
    <s v="2.02.2.06.006."/>
    <s v="Servicios de alquiler de vehículos de transporte con operario"/>
    <s v="Terminales"/>
    <n v="37300"/>
    <n v="91067.662064343167"/>
    <n v="3396823795"/>
    <m/>
    <m/>
    <n v="159148799.14209113"/>
    <n v="183021119.01340479"/>
    <n v="198935998.92761391"/>
    <n v="198935998.92761391"/>
    <n v="302382718.36997312"/>
    <n v="302382718.36997312"/>
    <n v="294425278.41286856"/>
    <n v="413786877.76943696"/>
    <n v="437659197.64075059"/>
    <n v="906145088.42627299"/>
    <n v="3396823794.999999"/>
    <n v="0"/>
  </r>
  <r>
    <s v="Inversión"/>
    <x v="70"/>
    <s v="013"/>
    <s v="C_02_3"/>
    <s v="4.3"/>
    <x v="1"/>
    <s v="Sostenibilidad Ambiental"/>
    <s v="Servicios de gestión de residuos peligrosos"/>
    <s v="Contrar los servicios profesionales/técnicos para apoyo a la gestión de actividades de Computadores para Educar "/>
    <n v="801615"/>
    <s v="LICITACIÓN"/>
    <d v="2018-03-14T00:00:00"/>
    <d v="2018-03-21T00:00:00"/>
    <d v="2018-06-29T00:00:00"/>
    <d v="2018-12-31T00:00:00"/>
    <n v="6.166666666666667"/>
    <n v="3005"/>
    <s v="C-2301040002"/>
    <s v="C-2301-0400-2"/>
    <s v="Recuperación de equipos de computo obsoletos"/>
    <s v="2.02.2.09.004.02."/>
    <s v="Servicios de recolección de desechos"/>
    <s v="Toneladas"/>
    <n v="180"/>
    <n v="1146062.7388888889"/>
    <n v="206291293"/>
    <m/>
    <m/>
    <m/>
    <m/>
    <m/>
    <m/>
    <m/>
    <n v="45017262"/>
    <n v="45017262"/>
    <n v="45017262"/>
    <n v="45017262"/>
    <n v="26222245"/>
    <n v="206291293"/>
    <n v="0"/>
  </r>
  <r>
    <s v="Inversión"/>
    <x v="63"/>
    <s v="013"/>
    <s v="C_02_2"/>
    <s v="4.4"/>
    <x v="1"/>
    <s v="Sostenibilidad Ambiental"/>
    <s v="Contratar el servicio de mantenimiento estanterías, equipos y otros en bodegas de CPE"/>
    <s v="Contratar los servicios de mantenimiento para las estanterías y accesorios de las mismas, en la bodega de almacenamiento CENARE"/>
    <s v="721540;721029;721033;241020"/>
    <s v="MINIMA CUANTIA"/>
    <d v="2018-03-14T00:00:00"/>
    <d v="2018-03-21T00:00:00"/>
    <d v="2018-04-30T00:00:00"/>
    <d v="2018-07-30T00:00:00"/>
    <n v="3.0333333333333332"/>
    <n v="2015"/>
    <s v="C-2301040002"/>
    <s v="C-2301-0400-2"/>
    <s v="Recuperación de equipos de computo obsoletos"/>
    <s v="2.02.2.08.007.01."/>
    <s v="Servicios de mantenimiento y reparación de productos metálicos elaborados, maquinaria y equipo"/>
    <s v="Mantenimiento"/>
    <n v="1"/>
    <n v="6164922"/>
    <n v="6164922"/>
    <m/>
    <m/>
    <m/>
    <m/>
    <m/>
    <n v="6164922"/>
    <m/>
    <m/>
    <m/>
    <m/>
    <m/>
    <m/>
    <n v="6164922"/>
    <n v="0"/>
  </r>
  <r>
    <s v="Inversión"/>
    <x v="64"/>
    <s v="013"/>
    <s v="C_02_2"/>
    <s v="4.4"/>
    <x v="1"/>
    <s v="Sostenibilidad Ambiental"/>
    <s v="Contratar los servicios de mantenimiento de montacargas eléctrico y cargadores de baterías."/>
    <s v="Contratar servicios de mantenimiento para montacargas de las bodegas de recepción, almacenamiento CENARE."/>
    <s v="241016;731521;721543;721545"/>
    <s v="SELECCIÓN ABREVIADA "/>
    <d v="2018-01-24T00:00:00"/>
    <d v="2018-01-31T00:00:00"/>
    <d v="2018-04-30T00:00:00"/>
    <d v="2018-12-31T00:00:00"/>
    <n v="8.1666666666666661"/>
    <n v="2015"/>
    <s v="C-2301040002"/>
    <s v="C-2301-0400-2"/>
    <s v="Recuperación de equipos de computo obsoletos"/>
    <s v="2.02.2.08.007.01."/>
    <s v="Servicios de mantenimiento y reparación de productos metálicos elaborados, maquinaria y equipo"/>
    <s v="Mantenimiento"/>
    <n v="3"/>
    <n v="15720163.333333334"/>
    <n v="47160490"/>
    <m/>
    <m/>
    <m/>
    <m/>
    <n v="17000000"/>
    <m/>
    <m/>
    <n v="17000000"/>
    <m/>
    <m/>
    <n v="13220900"/>
    <m/>
    <n v="47220900"/>
    <n v="-60410"/>
  </r>
  <r>
    <s v="Inversión"/>
    <x v="71"/>
    <s v="013"/>
    <s v="C_02_2"/>
    <s v="4.4"/>
    <x v="1"/>
    <s v="Sostenibilidad Ambiental"/>
    <s v="Mantenimiento y calibración de básculas electrónicas y balanza gramera"/>
    <s v="Contratar los servicios de mantenimiento y calibración de básculas y grameras del Cenare."/>
    <n v="801615"/>
    <s v="MINIMA CUANTIA"/>
    <d v="2018-04-16T00:00:00"/>
    <d v="2018-04-23T00:00:00"/>
    <d v="2018-05-31T00:00:00"/>
    <d v="2018-12-31T00:00:00"/>
    <n v="7.1333333333333337"/>
    <n v="2015"/>
    <s v="C-2301040002"/>
    <s v="C-2301-0400-2"/>
    <s v="Recuperación de equipos de computo obsoletos"/>
    <s v="2.02.2.08.007.01."/>
    <s v="Servicios de mantenimiento y reparación de productos metálicos elaborados, maquinaria y equipo"/>
    <s v="Mantenimiento"/>
    <n v="2"/>
    <n v="3082100"/>
    <n v="6164200"/>
    <m/>
    <m/>
    <m/>
    <m/>
    <m/>
    <n v="4500000"/>
    <m/>
    <m/>
    <m/>
    <m/>
    <m/>
    <n v="1664200"/>
    <n v="6164200"/>
    <n v="0"/>
  </r>
  <r>
    <s v="Inversión"/>
    <x v="72"/>
    <s v="013"/>
    <s v="C_02_2"/>
    <s v="4.4"/>
    <x v="1"/>
    <s v="Sostenibilidad Ambiental"/>
    <s v="Adquisición de herramienta para bancos de trabajo y demanufactura"/>
    <s v="Adquirir las herramientas necesarias para el proceso de demanufactura de las terminales en el Cenare."/>
    <s v="271117;271119;271121"/>
    <s v="ACUERDO MARCO"/>
    <d v="2018-05-30T00:00:00"/>
    <d v="2018-06-06T00:00:00"/>
    <d v="2018-06-30T00:00:00"/>
    <d v="2018-10-30T00:00:00"/>
    <n v="4.0666666666666664"/>
    <n v="3005"/>
    <s v="C-2301040002"/>
    <s v="C-2301-0400-2"/>
    <s v="Recuperación de equipos de computo obsoletos"/>
    <s v="2.02.1.04.002.09."/>
    <s v="Otros productos metálicos elaborados"/>
    <s v="Herramientas"/>
    <n v="1"/>
    <n v="5945560"/>
    <n v="5945560"/>
    <m/>
    <m/>
    <m/>
    <m/>
    <m/>
    <m/>
    <m/>
    <n v="5945560"/>
    <m/>
    <m/>
    <m/>
    <m/>
    <n v="5945560"/>
    <n v="0"/>
  </r>
  <r>
    <s v="Inversión"/>
    <x v="72"/>
    <s v="013"/>
    <s v="C_02_2"/>
    <s v="4.4"/>
    <x v="1"/>
    <s v="Sostenibilidad Ambiental"/>
    <s v="Mantenimiento preventivo de banda transportadora "/>
    <s v="Contratar los servicios de mantenimiento preventivo de la banda transportadora de la bodega Cenare"/>
    <n v="231531"/>
    <s v="CONTRATACIÓN DIRECTA PERSONA JURÍDICA"/>
    <d v="2017-12-20T00:00:00"/>
    <d v="2017-12-27T00:00:00"/>
    <d v="2018-01-25T00:00:00"/>
    <d v="2018-11-30T00:00:00"/>
    <n v="10.3"/>
    <n v="2015"/>
    <s v="C-2301040002"/>
    <s v="C-2301-0400-2"/>
    <s v="Recuperación de equipos de computo obsoletos"/>
    <s v="2.02.2.08.007.01."/>
    <s v="Servicios de mantenimiento y reparación de productos metálicos elaborados, maquinaria y equipo"/>
    <s v="Mantenimiento"/>
    <n v="1"/>
    <n v="809200"/>
    <n v="809200"/>
    <m/>
    <m/>
    <m/>
    <m/>
    <m/>
    <m/>
    <m/>
    <m/>
    <n v="809200"/>
    <m/>
    <m/>
    <m/>
    <n v="809200"/>
    <n v="0"/>
  </r>
  <r>
    <s v="Inversión"/>
    <x v="73"/>
    <s v="013"/>
    <s v="C_02_2"/>
    <s v="4.4"/>
    <x v="1"/>
    <s v="Sostenibilidad Ambiental"/>
    <s v="Adquisición de escaleras y carros de retoma"/>
    <s v="Adquicisión de escaleras y carros para el proceso en el CENARE para proceso de retoma"/>
    <n v="231531"/>
    <s v="MINIMA CUANTIA"/>
    <d v="2018-03-14T00:00:00"/>
    <d v="2018-03-21T00:00:00"/>
    <d v="2018-04-30T00:00:00"/>
    <d v="2018-07-30T00:00:00"/>
    <n v="3.0333333333333332"/>
    <n v="2015"/>
    <s v="C-2301040002"/>
    <s v="C-2301-0400-2"/>
    <s v="Recuperación de equipos de computo obsoletos"/>
    <s v="2.02.2.08.007.01."/>
    <s v="Servicios de mantenimiento y reparación de productos metálicos elaborados, maquinaria y equipo"/>
    <s v="Insumos"/>
    <n v="1"/>
    <n v="8835750"/>
    <n v="8835750"/>
    <m/>
    <m/>
    <m/>
    <m/>
    <n v="8835750"/>
    <m/>
    <m/>
    <m/>
    <m/>
    <m/>
    <m/>
    <m/>
    <n v="8835750"/>
    <n v="0"/>
  </r>
  <r>
    <s v="Inversión"/>
    <x v="30"/>
    <s v="013"/>
    <s v="C_02_1"/>
    <s v="4.4"/>
    <x v="1"/>
    <s v="Sostenibilidad Ambiental"/>
    <s v="Contratar los servicios para la certificación de la entidad en R2"/>
    <s v="Contratar los servicios para la certificación de la entidad en R2"/>
    <n v="77102001"/>
    <s v="SELECCIÓN ABREVIADA "/>
    <m/>
    <m/>
    <d v="1899-12-30T00:00:00"/>
    <m/>
    <m/>
    <n v="3005"/>
    <s v="C-2301040002"/>
    <s v="C-2301-0400-2"/>
    <s v="Recuperación de equipos de computo obsoletos"/>
    <s v="2.02.2.08.001.03."/>
    <s v="Servicios interdisciplinarios de investigación y desarrollo experimental"/>
    <s v="Certificación"/>
    <n v="1"/>
    <n v="0"/>
    <n v="0"/>
    <m/>
    <m/>
    <m/>
    <m/>
    <m/>
    <m/>
    <m/>
    <m/>
    <m/>
    <m/>
    <m/>
    <n v="0"/>
    <n v="0"/>
    <s v="Eliminada"/>
  </r>
  <r>
    <s v="Funcionamiento"/>
    <x v="74"/>
    <s v="013"/>
    <m/>
    <n v="5"/>
    <x v="1"/>
    <s v="Sostenibilidad Ambiental"/>
    <s v="Servicios profesionales con personas naturales para temas de sosenibilidad ambiental"/>
    <s v="Contratación de servicios profesionales para asesoría en temas de sosenibilidad ambiental"/>
    <n v="801615"/>
    <s v="CONTRATACIÓN DIRECTA PERSONA NATURAL"/>
    <d v="2017-12-08T00:00:00"/>
    <d v="2017-12-15T00:00:00"/>
    <d v="2018-01-15T00:00:00"/>
    <d v="2018-07-14T00:00:00"/>
    <n v="6"/>
    <n v="3025"/>
    <n v="5110"/>
    <s v="A-5-1-1-2-0-14"/>
    <s v="Compra de bienes y servicios"/>
    <s v="2.02.2.08.003.09."/>
    <s v="Otros servicios profesionales y técnicos n.c.p"/>
    <s v="Meses"/>
    <n v="6"/>
    <n v="5500000"/>
    <n v="33000000"/>
    <m/>
    <n v="5500000"/>
    <n v="5500000"/>
    <n v="5500000"/>
    <n v="5500000"/>
    <n v="5500000"/>
    <n v="5500000"/>
    <m/>
    <m/>
    <m/>
    <m/>
    <m/>
    <n v="33000000"/>
    <n v="0"/>
  </r>
  <r>
    <s v="Funcionamiento"/>
    <x v="75"/>
    <s v="002"/>
    <m/>
    <n v="5"/>
    <x v="1"/>
    <s v="Comunicaciones"/>
    <s v="Servicios profesionales con personas naturales para comunicaciones"/>
    <s v="Contratación de servicios profesionales para asesoría en temas de comunicaciones"/>
    <n v="801615"/>
    <s v="CONTRATACIÓN DIRECTA PERSONA NATURAL"/>
    <d v="2017-12-08T00:00:00"/>
    <d v="2017-12-15T00:00:00"/>
    <d v="2018-01-15T00:00:00"/>
    <d v="2018-10-14T00:00:00"/>
    <n v="9.0666666666666664"/>
    <n v="3025"/>
    <n v="5110"/>
    <s v="A-5-1-1-2-0-14"/>
    <s v="Compra de bienes y servicios"/>
    <s v="2.02.2.08.003.09."/>
    <s v="Otros servicios profesionales y técnicos n.c.p"/>
    <s v="Meses"/>
    <n v="8"/>
    <n v="5950000"/>
    <n v="47600000"/>
    <m/>
    <n v="5950000"/>
    <n v="5950000"/>
    <n v="5950000"/>
    <n v="5950000"/>
    <n v="5950000"/>
    <n v="5950000"/>
    <n v="5950000"/>
    <n v="5950000"/>
    <m/>
    <m/>
    <m/>
    <n v="47600000"/>
    <n v="0"/>
  </r>
  <r>
    <s v="Inversión"/>
    <x v="76"/>
    <s v="002"/>
    <s v="C_01_2_2"/>
    <s v="1.1"/>
    <x v="1"/>
    <s v="Comunicaciones"/>
    <s v="Servicios profesionales con personas naturales para trámite de inscripciónd e marca de CPE"/>
    <s v="Contratar los servicios ppara la inscripción de la marca de CPE en Colombia"/>
    <n v="801615"/>
    <s v="CONTRATACIÓN DIRECTA PERSONA JURÍDICA"/>
    <d v="2017-12-08T00:00:00"/>
    <d v="2017-12-15T00:00:00"/>
    <d v="2018-01-15T00:00:00"/>
    <d v="2018-12-31T00:00:00"/>
    <n v="11.666666666666666"/>
    <n v="3025"/>
    <s v="C-2301040001"/>
    <s v="C-2301-0400-1"/>
    <s v="Incremento de la dotación de terminales de computo"/>
    <s v="2.02.2.08.003.09."/>
    <s v="Otros servicios profesionales y técnicos n.c.p"/>
    <s v="Servcios"/>
    <n v="1"/>
    <n v="8925000"/>
    <n v="8925000"/>
    <m/>
    <m/>
    <n v="2677500"/>
    <m/>
    <m/>
    <m/>
    <n v="2553370"/>
    <m/>
    <m/>
    <m/>
    <m/>
    <m/>
    <n v="5230870"/>
    <n v="3694130"/>
  </r>
  <r>
    <s v="Inversión"/>
    <x v="59"/>
    <s v="009"/>
    <s v="C_02_4"/>
    <s v="4.1"/>
    <x v="1"/>
    <s v="Gestión Logística"/>
    <s v="Servicios de gestión, técnicos y profesionales para la ejecución en campo"/>
    <s v="Capacitación de integrantes de la comunidad educativa para el proceso de sostenibilidad ambiental"/>
    <s v="801016;801015;801416;801419;811115;82101900;801615;80121604"/>
    <s v="LICITACIÓN"/>
    <d v="2017-12-28T00:00:00"/>
    <d v="2018-01-04T00:00:00"/>
    <d v="2018-04-15T00:00:00"/>
    <d v="2018-12-31T00:00:00"/>
    <n v="8.6666666666666661"/>
    <n v="3025"/>
    <s v="C-2301040002"/>
    <s v="C-2301-0400-2"/>
    <s v="Recuperación de equipos de computo obsoletos"/>
    <s v="2.02.2.08.004.06."/>
    <s v="Servicios de programación, distribución y transmisión de programas"/>
    <s v="Capacitación"/>
    <n v="1000"/>
    <n v="27000"/>
    <n v="27000000"/>
    <m/>
    <m/>
    <m/>
    <m/>
    <m/>
    <m/>
    <m/>
    <m/>
    <m/>
    <m/>
    <m/>
    <n v="27000000"/>
    <n v="27000000"/>
    <n v="0"/>
  </r>
  <r>
    <s v="Inversión"/>
    <x v="66"/>
    <s v="002"/>
    <s v="C_02_5"/>
    <s v="4.2"/>
    <x v="1"/>
    <s v="Comunicaciones"/>
    <s v="Prestación de servicios para operación logística y comunicaciones"/>
    <s v="Material y diseño para las campañas de capacitación de sostenibilidad ambiental"/>
    <s v="801016;801015;801416;801419;811115;82101900;801615;80121604"/>
    <s v="CONTRATACIÓN DIRECTA PERSONA JURÍDICA"/>
    <d v="2017-12-20T00:00:00"/>
    <d v="2017-12-27T00:00:00"/>
    <d v="2018-01-25T00:00:00"/>
    <d v="2018-12-31T00:00:00"/>
    <n v="11.333333333333334"/>
    <n v="3025"/>
    <s v="C-2301040002"/>
    <s v="C-2301-0400-2"/>
    <s v="Recuperación de equipos de computo obsoletos"/>
    <s v="2.02.2.08.004.06."/>
    <s v="Servicios de programación, distribución y transmisión de programas"/>
    <s v="Contrato"/>
    <n v="1"/>
    <n v="5000000"/>
    <n v="5000000"/>
    <m/>
    <m/>
    <m/>
    <m/>
    <m/>
    <m/>
    <m/>
    <m/>
    <m/>
    <m/>
    <m/>
    <n v="0"/>
    <n v="0"/>
    <n v="5000000"/>
  </r>
  <r>
    <s v="Funcionamiento"/>
    <x v="77"/>
    <s v="004"/>
    <s v="C_01_1_2"/>
    <s v="2.2"/>
    <x v="1"/>
    <s v="Gestión administrativa y financiera"/>
    <s v="Contratar los servicios del corredor de seguros de la entidad"/>
    <s v="Contratar los servicios del corredor de seguros para la entidad, conforme con las necesidades de la misma."/>
    <n v="84131500"/>
    <s v="ACUERDO MARCO"/>
    <d v="2018-03-28T00:00:00"/>
    <d v="2018-04-04T00:00:00"/>
    <d v="2018-04-30T00:00:00"/>
    <d v="2018-12-31T00:00:00"/>
    <n v="8.1666666666666661"/>
    <n v="304030"/>
    <s v="C-2301040001"/>
    <s v="C-2301-0400-1"/>
    <s v="Incremento de la dotación de terminales de computo"/>
    <s v="2.02.2.07.001.01."/>
    <s v="Servicios financieros, excepto de la banca de inversión, servicios de seguros y servicios de pensiones"/>
    <s v="Meses"/>
    <n v="12"/>
    <n v="0"/>
    <n v="0"/>
    <n v="0"/>
    <n v="0"/>
    <n v="0"/>
    <n v="0"/>
    <m/>
    <m/>
    <m/>
    <m/>
    <m/>
    <m/>
    <m/>
    <m/>
    <n v="0"/>
    <n v="0"/>
  </r>
  <r>
    <s v="Funcionamiento"/>
    <x v="78"/>
    <m/>
    <m/>
    <m/>
    <x v="1"/>
    <s v="Gestión del talento Humano"/>
    <s v="capacitación"/>
    <s v="Contratar entidades y personnal que suministre capacitación para el personal del programa de acuerdo con sus necesidades"/>
    <n v="861017"/>
    <s v="CONTRATACIÓN DIRECTA PERSONA"/>
    <e v="#N/A"/>
    <e v="#N/A"/>
    <d v="2018-10-15T00:00:00"/>
    <d v="2018-12-31T00:00:00"/>
    <n v="2.5666666666666669"/>
    <m/>
    <m/>
    <s v="A-2-0-4-21-5"/>
    <s v="Adquisición de bienes y servicios"/>
    <m/>
    <m/>
    <s v="Servicios"/>
    <n v="1"/>
    <n v="20300000"/>
    <n v="137949680"/>
    <m/>
    <m/>
    <m/>
    <m/>
    <m/>
    <m/>
    <m/>
    <m/>
    <m/>
    <m/>
    <m/>
    <n v="137949680"/>
    <n v="137949680"/>
    <m/>
  </r>
  <r>
    <s v="Funcionamiento"/>
    <x v="79"/>
    <s v="013"/>
    <m/>
    <m/>
    <x v="1"/>
    <s v="Sostenibilidad Ambiental"/>
    <s v="Servicios profesionales con personas naturales para  sostenibilidad ambiental"/>
    <s v="Contratación de servicios tecnicos para  sosenibilidad ambiental"/>
    <n v="801615"/>
    <s v="CONTRATACIÓN DIRECTA PERSONA"/>
    <m/>
    <d v="2018-09-27T00:00:00"/>
    <d v="2018-10-01T00:00:00"/>
    <d v="2018-12-31T00:00:00"/>
    <n v="3.0333333333333332"/>
    <m/>
    <s v="C-2301040002"/>
    <s v="C-2301-0400-2"/>
    <s v="Recuperación de equipos de computo obsoletos"/>
    <m/>
    <s v="Otros servicios profesionales y técnicos n.c.p"/>
    <s v="Meses"/>
    <n v="3"/>
    <n v="1200000"/>
    <n v="3600000"/>
    <m/>
    <m/>
    <m/>
    <m/>
    <m/>
    <m/>
    <m/>
    <m/>
    <m/>
    <n v="1200000"/>
    <n v="1200000"/>
    <n v="1200000"/>
    <n v="3600000"/>
    <n v="0"/>
  </r>
  <r>
    <s v="Funcionamiento"/>
    <x v="80"/>
    <s v="013"/>
    <m/>
    <m/>
    <x v="1"/>
    <s v="Sostenibilidad Ambiental"/>
    <s v="Servicios profesionales con personas naturales para  sostenibilidad ambiental"/>
    <s v="Contratación de servicios tecnicos para  sosenibilidad ambiental"/>
    <n v="801615"/>
    <s v="CONTRATACIÓN DIRECTA PERSONA"/>
    <m/>
    <d v="2018-09-27T00:00:00"/>
    <d v="2018-10-01T00:00:00"/>
    <d v="2018-12-31T00:00:00"/>
    <n v="3.0333333333333332"/>
    <m/>
    <s v="C-2301040002"/>
    <s v="C-2301-0400-2"/>
    <s v="Recuperación de equipos de computo obsoletos"/>
    <m/>
    <s v="Otros servicios profesionales y técnicos n.c.p"/>
    <s v="Meses"/>
    <n v="3"/>
    <n v="1200000"/>
    <n v="3000000"/>
    <m/>
    <m/>
    <m/>
    <m/>
    <m/>
    <m/>
    <m/>
    <m/>
    <m/>
    <n v="1200000"/>
    <n v="1200000"/>
    <n v="600000"/>
    <n v="3000000"/>
    <n v="0"/>
  </r>
  <r>
    <s v="Funcionamiento"/>
    <x v="81"/>
    <s v="013"/>
    <m/>
    <m/>
    <x v="1"/>
    <s v="Sostenibilidad Ambiental"/>
    <s v="Servicios profesionales con personas naturales para  sostenibilidad ambiental"/>
    <s v="Contratación de servicios tecnicos para  sosenibilidad ambiental"/>
    <n v="801615"/>
    <s v="CONTRATACIÓN DIRECTA PERSONA"/>
    <m/>
    <d v="2018-09-27T00:00:00"/>
    <d v="2018-10-01T00:00:00"/>
    <d v="2018-12-31T00:00:00"/>
    <n v="3.0333333333333332"/>
    <m/>
    <s v="C-2301040002"/>
    <s v="C-2301-0400-2"/>
    <s v="Recuperación de equipos de computo obsoletos"/>
    <m/>
    <s v="Otros servicios profesionales y técnicos n.c.p"/>
    <s v="Meses"/>
    <n v="3"/>
    <n v="1200000"/>
    <n v="3600000"/>
    <m/>
    <m/>
    <m/>
    <m/>
    <m/>
    <m/>
    <m/>
    <m/>
    <m/>
    <n v="1200000"/>
    <n v="1200000"/>
    <n v="1200000"/>
    <n v="3600000"/>
    <n v="0"/>
  </r>
  <r>
    <s v="Funcionamiento"/>
    <x v="82"/>
    <s v="013"/>
    <m/>
    <m/>
    <x v="1"/>
    <s v="Sostenibilidad Ambiental"/>
    <s v="Servicios profesionales con personas naturales para  sostenibilidad ambiental"/>
    <s v="Contratación de servicios tecnicos para  sosenibilidad ambiental"/>
    <n v="801615"/>
    <s v="CONTRATACIÓN DIRECTA PERSONA"/>
    <m/>
    <d v="2018-09-27T00:00:00"/>
    <d v="2018-10-01T00:00:00"/>
    <d v="2018-12-31T00:00:00"/>
    <n v="3.0333333333333332"/>
    <m/>
    <s v="C-2301040002"/>
    <s v="C-2301-0400-2"/>
    <s v="Recuperación de equipos de computo obsoletos"/>
    <m/>
    <s v="Otros servicios profesionales y técnicos n.c.p"/>
    <s v="Meses"/>
    <n v="3"/>
    <n v="1200000"/>
    <n v="2400000"/>
    <m/>
    <m/>
    <m/>
    <m/>
    <m/>
    <m/>
    <m/>
    <m/>
    <m/>
    <n v="1200000"/>
    <n v="1200000"/>
    <n v="0"/>
    <n v="2400000"/>
    <n v="0"/>
  </r>
  <r>
    <s v="Funcionamiento"/>
    <x v="83"/>
    <s v="013"/>
    <m/>
    <n v="5"/>
    <x v="0"/>
    <s v="Sostenibilidad Ambiental"/>
    <s v="Gastos por comisión procesos de valorización"/>
    <s v="Gastos por comisión procesos de valorización"/>
    <s v="N/A"/>
    <s v="N/A"/>
    <s v="N/A"/>
    <s v="N/A"/>
    <d v="2018-05-10T00:00:00"/>
    <s v="N/A"/>
    <s v="N/A"/>
    <n v="3025"/>
    <n v="5110"/>
    <s v="A-5-1-1-2-0-13"/>
    <s v="Comisiones"/>
    <m/>
    <m/>
    <s v="Comisiones"/>
    <n v="1"/>
    <n v="0"/>
    <n v="40000000"/>
    <m/>
    <n v="0"/>
    <n v="0"/>
    <n v="0"/>
    <n v="0"/>
    <n v="0"/>
    <m/>
    <n v="8000000"/>
    <n v="8000000"/>
    <n v="8000000"/>
    <n v="8000000"/>
    <n v="8000000"/>
    <n v="40000000"/>
    <n v="0"/>
  </r>
  <r>
    <s v="Inversión"/>
    <x v="84"/>
    <s v="009"/>
    <s v="C_01_1_5"/>
    <n v="2.1"/>
    <x v="1"/>
    <s v="Gestión Logística"/>
    <s v="Adquisición de solución de captura de informaión de las actividades en campo "/>
    <s v="Adquisición de solución de captura de información de las actividades en campo "/>
    <n v="81112000"/>
    <s v="CONTRATACIÓN DIRECTA PERSONA JURÍDICA"/>
    <d v="2018-05-30T00:00:00"/>
    <d v="2018-06-06T00:00:00"/>
    <d v="2018-07-05T00:00:00"/>
    <d v="2018-12-31T00:00:00"/>
    <n v="5.9666666666666668"/>
    <n v="3015"/>
    <s v="C-2301040001"/>
    <s v="C-2301-0400-1"/>
    <s v="Incremento de la dotación de terminales de computo"/>
    <m/>
    <m/>
    <s v="Servicios"/>
    <n v="1"/>
    <n v="277780470"/>
    <n v="277780470"/>
    <m/>
    <m/>
    <m/>
    <m/>
    <m/>
    <m/>
    <n v="277780470"/>
    <m/>
    <m/>
    <m/>
    <m/>
    <m/>
    <n v="277780470"/>
    <n v="0"/>
  </r>
  <r>
    <s v="Funcionamiento"/>
    <x v="85"/>
    <s v="004"/>
    <m/>
    <n v="5"/>
    <x v="1"/>
    <s v="Gestión administrativa y financiera"/>
    <s v="Servicios de mantenimiento instalaciones"/>
    <s v="Servicios de lavado de tanques y ventanales en CST y Cenare"/>
    <n v="76111500"/>
    <s v="MINIMA CUANTIA"/>
    <d v="2018-05-29T00:00:00"/>
    <d v="2018-06-05T00:00:00"/>
    <d v="2018-07-13T00:00:00"/>
    <d v="2018-12-31T00:00:00"/>
    <n v="5.7"/>
    <n v="304030"/>
    <n v="2040"/>
    <s v="A-2-0-4-5-1"/>
    <s v="Adquisición de bienes y servicios"/>
    <s v="2.02.2.08.007.03."/>
    <s v="Servicios de instalación (distintos de los servicios de construcción)"/>
    <s v="Servicios"/>
    <n v="1"/>
    <n v="3500000"/>
    <n v="2644180"/>
    <m/>
    <m/>
    <m/>
    <m/>
    <m/>
    <m/>
    <n v="2500000"/>
    <m/>
    <m/>
    <m/>
    <m/>
    <n v="144180"/>
    <n v="2644180"/>
    <n v="0"/>
  </r>
  <r>
    <s v="Inversión"/>
    <x v="86"/>
    <s v="014"/>
    <s v="C_01_2_1"/>
    <s v="1.2"/>
    <x v="1"/>
    <s v="Gestión Logística"/>
    <s v="Certificación de docentes"/>
    <s v="Certificación de docentes formados a través del convenio con el MEN"/>
    <n v="86101700"/>
    <s v="CONTRATACIÓN DIRECTA PERSONA JURÍDICA"/>
    <d v="2018-06-08T00:00:00"/>
    <d v="2018-06-15T00:00:00"/>
    <d v="2018-07-16T00:00:00"/>
    <d v="2018-12-31T00:00:00"/>
    <n v="5.6"/>
    <n v="3020"/>
    <s v="C-2301040001"/>
    <s v="C-2301-0400-1"/>
    <s v="Incremento de la dotación de terminales de computo"/>
    <s v="2.02.2.07.001.01."/>
    <s v="Servicios financieros, excepto de la banca de inversión, servicios de seguros y servicios de pensiones"/>
    <s v="Certificación"/>
    <n v="2500"/>
    <n v="30400"/>
    <n v="76000000"/>
    <m/>
    <m/>
    <m/>
    <m/>
    <m/>
    <m/>
    <m/>
    <m/>
    <m/>
    <m/>
    <n v="76000000"/>
    <m/>
    <n v="76000000"/>
    <n v="0"/>
  </r>
  <r>
    <s v="Inversión"/>
    <x v="87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1463321"/>
    <n v="11463321"/>
    <m/>
    <m/>
    <m/>
    <m/>
    <m/>
    <m/>
    <m/>
    <n v="2865830"/>
    <n v="2865830"/>
    <n v="2865830"/>
    <n v="2865831"/>
    <n v="0"/>
    <n v="11463321"/>
    <n v="0"/>
  </r>
  <r>
    <s v="Inversión"/>
    <x v="88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1463321"/>
    <n v="11463321"/>
    <m/>
    <m/>
    <m/>
    <m/>
    <m/>
    <m/>
    <m/>
    <n v="2865830"/>
    <n v="2865830"/>
    <n v="2865830"/>
    <n v="2865831"/>
    <n v="0"/>
    <n v="11463321"/>
    <n v="0"/>
  </r>
  <r>
    <s v="Inversión"/>
    <x v="89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21040075"/>
    <n v="21040075"/>
    <m/>
    <m/>
    <m/>
    <m/>
    <m/>
    <m/>
    <m/>
    <m/>
    <n v="5260019"/>
    <n v="5260019"/>
    <n v="5260019"/>
    <n v="5260018"/>
    <n v="21040075"/>
    <n v="0"/>
  </r>
  <r>
    <s v="Inversión"/>
    <x v="90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20319432"/>
    <n v="20319432"/>
    <m/>
    <m/>
    <m/>
    <m/>
    <m/>
    <m/>
    <m/>
    <m/>
    <n v="5079858"/>
    <n v="5079858"/>
    <n v="5079858"/>
    <n v="5079858"/>
    <n v="20319432"/>
    <n v="0"/>
  </r>
  <r>
    <s v="Inversión"/>
    <x v="91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5001619"/>
    <n v="15001619"/>
    <m/>
    <m/>
    <m/>
    <m/>
    <m/>
    <m/>
    <m/>
    <n v="3750405"/>
    <n v="3750405"/>
    <n v="3750405"/>
    <n v="3750404"/>
    <n v="0"/>
    <n v="15001619"/>
    <n v="0"/>
  </r>
  <r>
    <s v="Inversión"/>
    <x v="92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3115167"/>
    <n v="13115167"/>
    <m/>
    <m/>
    <m/>
    <m/>
    <m/>
    <m/>
    <m/>
    <m/>
    <n v="3278792"/>
    <n v="3278792"/>
    <n v="3278792"/>
    <n v="3278791"/>
    <n v="13115167"/>
    <n v="0"/>
  </r>
  <r>
    <s v="Inversión"/>
    <x v="93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7140571"/>
    <n v="17140571"/>
    <m/>
    <m/>
    <m/>
    <m/>
    <m/>
    <m/>
    <m/>
    <m/>
    <n v="4285143"/>
    <n v="4285143"/>
    <n v="4285143"/>
    <n v="4285142"/>
    <n v="17140571"/>
    <n v="0"/>
  </r>
  <r>
    <s v="Inversión"/>
    <x v="94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15661067"/>
    <n v="15661067"/>
    <m/>
    <m/>
    <m/>
    <m/>
    <m/>
    <m/>
    <m/>
    <m/>
    <n v="3915267"/>
    <n v="3915267"/>
    <n v="3915267"/>
    <n v="3915266"/>
    <n v="15661067"/>
    <n v="0"/>
  </r>
  <r>
    <s v="Inversión"/>
    <x v="95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6680405"/>
    <n v="6680405"/>
    <m/>
    <m/>
    <m/>
    <m/>
    <m/>
    <m/>
    <m/>
    <m/>
    <n v="3340203"/>
    <n v="3340202"/>
    <m/>
    <n v="0"/>
    <n v="6680405"/>
    <n v="0"/>
  </r>
  <r>
    <s v="Inversión"/>
    <x v="96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4571609"/>
    <n v="4571609"/>
    <m/>
    <m/>
    <m/>
    <m/>
    <m/>
    <m/>
    <m/>
    <m/>
    <m/>
    <n v="4571609"/>
    <m/>
    <m/>
    <n v="4571609"/>
    <n v="0"/>
  </r>
  <r>
    <s v="Inversión"/>
    <x v="97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8215673"/>
    <n v="8215673"/>
    <m/>
    <m/>
    <m/>
    <m/>
    <m/>
    <m/>
    <m/>
    <m/>
    <m/>
    <n v="4107837"/>
    <n v="4107836"/>
    <m/>
    <n v="8215673"/>
    <n v="0"/>
  </r>
  <r>
    <s v="Inversión"/>
    <x v="98"/>
    <s v="011"/>
    <s v="C_01_1_5"/>
    <s v="2.1"/>
    <x v="1"/>
    <s v="Gestión Logística"/>
    <s v="Contratar servicios profesionales de supervisión en zona"/>
    <s v="Contratar los servicios profesionales para visitas de supervisión en sedes educativas, en el marco de la estartegáid e acceso"/>
    <n v="801615"/>
    <s v="CONTRATACIÓN DIRECTA PERSONA NATURAL"/>
    <d v="2018-07-10T00:00:00"/>
    <d v="2018-07-17T00:00:00"/>
    <d v="2018-08-15T00:00:00"/>
    <d v="2018-12-31T00:00:00"/>
    <n v="4.5999999999999996"/>
    <n v="3015"/>
    <s v="C-2301040001"/>
    <s v="C-2301-0400-1"/>
    <s v="Incremento de la dotación de terminales de computo"/>
    <s v="2.02.2.08.003.09."/>
    <s v="Otros servicios profesionales y técnicos n.c.p"/>
    <s v="Servicios (Visitas)"/>
    <n v="1"/>
    <n v="7586565"/>
    <n v="7586565"/>
    <m/>
    <m/>
    <m/>
    <m/>
    <m/>
    <m/>
    <m/>
    <m/>
    <m/>
    <n v="3793283"/>
    <n v="3793282"/>
    <m/>
    <n v="7586565"/>
    <n v="0"/>
  </r>
  <r>
    <s v="Funcionamiento"/>
    <x v="99"/>
    <s v="007"/>
    <m/>
    <n v="5"/>
    <x v="1"/>
    <s v="Gestión del talento Humano"/>
    <s v="Contratar servicios profesionales para capacitación"/>
    <s v="Contratar los servicios profesionales para realización de talleres en el marco de la gestión del cambio de la entidad"/>
    <n v="801615"/>
    <s v="CONTRATACIÓN DIRECTA PERSONA NATURAL"/>
    <d v="2018-07-26T00:00:00"/>
    <d v="2018-08-02T00:00:00"/>
    <d v="2018-08-31T00:00:00"/>
    <d v="2018-12-31T00:00:00"/>
    <n v="4.0666666666666664"/>
    <n v="304050"/>
    <n v="5110"/>
    <s v="A-5-1-1-2-0-14"/>
    <s v="Compra de bienes y servicios"/>
    <s v="2.02.2.08.002.02."/>
    <s v="Otros servicios profesionales y técnicos n.c.p"/>
    <s v="Servicios"/>
    <n v="1"/>
    <n v="34272000"/>
    <n v="34272000"/>
    <m/>
    <m/>
    <m/>
    <m/>
    <m/>
    <m/>
    <m/>
    <m/>
    <n v="17136000"/>
    <n v="17136000"/>
    <m/>
    <m/>
    <n v="34272000"/>
    <n v="0"/>
  </r>
  <r>
    <s v="Funcionamiento"/>
    <x v="100"/>
    <s v="008"/>
    <m/>
    <n v="5"/>
    <x v="1"/>
    <s v="Gestión jurídica"/>
    <s v="Servicios profesionales con personas naturales "/>
    <s v="Contratación de servicios profesionales de asistencia"/>
    <n v="801615"/>
    <s v="CONTRATACIÓN DIRECTA PERSONA NATURAL"/>
    <d v="2018-06-26T00:00:00"/>
    <d v="2018-07-03T00:00:00"/>
    <d v="2018-08-01T00:00:00"/>
    <d v="2018-12-31T00:00:00"/>
    <n v="5.0666666666666664"/>
    <n v="304050"/>
    <n v="5110"/>
    <s v="A-5-1-1-2-0-14"/>
    <s v="Compra de bienes y servicios"/>
    <s v="2.02.2.08.003.09."/>
    <s v="Otros servicios profesionales y técnicos n.c.p"/>
    <s v="Meses"/>
    <n v="5"/>
    <n v="2500000"/>
    <n v="12500000"/>
    <m/>
    <m/>
    <m/>
    <m/>
    <m/>
    <m/>
    <m/>
    <n v="2500000"/>
    <n v="2500000"/>
    <n v="2500000"/>
    <n v="2500000"/>
    <n v="2500000"/>
    <n v="12500000"/>
    <n v="0"/>
  </r>
  <r>
    <s v="Funcionamiento"/>
    <x v="101"/>
    <s v="003"/>
    <m/>
    <n v="5"/>
    <x v="1"/>
    <s v="Direccionamiento estratégico"/>
    <s v="Servicios profesionales con personas naturales SIIF Nación"/>
    <s v="Contratación de servicios profesionales para asesoría en SIIF Nación"/>
    <n v="801615"/>
    <s v="CONTRATACIÓN DIRECTA PERSONA NATURAL"/>
    <d v="2018-08-24T00:00:00"/>
    <d v="2018-08-31T00:00:00"/>
    <d v="2018-09-30T00:00:00"/>
    <d v="2018-12-14T00:00:00"/>
    <n v="2.5"/>
    <n v="304015"/>
    <n v="5110"/>
    <s v="A-5-1-1-2-0-14"/>
    <s v="Compra de bienes y servicios"/>
    <s v="2.02.2.08.003.09."/>
    <s v="Otros servicios profesionales y técnicos n.c.p"/>
    <s v="Servicios"/>
    <n v="1"/>
    <n v="30940000"/>
    <n v="30940000"/>
    <m/>
    <m/>
    <m/>
    <m/>
    <m/>
    <m/>
    <m/>
    <m/>
    <m/>
    <n v="7735000"/>
    <n v="7735000"/>
    <n v="15470000"/>
    <n v="30940000"/>
    <n v="0"/>
  </r>
  <r>
    <s v="Funcionamiento"/>
    <x v="102"/>
    <s v="004"/>
    <m/>
    <n v="5"/>
    <x v="1"/>
    <s v="Gestión administrativa y financiera"/>
    <s v="Compra de muebles y enseres"/>
    <s v="Adquirir una nevera para la entidad"/>
    <n v="52141501"/>
    <s v="MINIMA CUANTIA"/>
    <d v="2018-07-16T00:00:00"/>
    <d v="2018-07-23T00:00:00"/>
    <d v="2018-08-30T00:00:00"/>
    <d v="2018-09-30T00:00:00"/>
    <n v="1.0333333333333334"/>
    <n v="304040"/>
    <m/>
    <s v="A-2-0-4-1-9"/>
    <s v="Equipo de Cafeteria"/>
    <m/>
    <m/>
    <s v="Equipo"/>
    <n v="1"/>
    <n v="1700000"/>
    <n v="1669900"/>
    <m/>
    <m/>
    <m/>
    <m/>
    <m/>
    <m/>
    <m/>
    <n v="1669900"/>
    <m/>
    <m/>
    <m/>
    <m/>
    <n v="1669900"/>
    <n v="0"/>
  </r>
  <r>
    <s v="Funcionamiento"/>
    <x v="103"/>
    <s v="003"/>
    <m/>
    <n v="5"/>
    <x v="1"/>
    <s v="Direccionamiento estratégico"/>
    <s v="Servicios profesionales con personas juridicas"/>
    <s v="Contratación de servicios para implementación de la estrategía de innovación de la entidad"/>
    <n v="77102001"/>
    <s v="CONTRATACIÓN DIRECTA PERSONA JURÍDICA"/>
    <d v="2018-07-27T00:00:00"/>
    <d v="2018-08-03T00:00:00"/>
    <d v="2018-09-01T00:00:00"/>
    <d v="2018-12-31T00:00:00"/>
    <n v="4.0333333333333332"/>
    <n v="304015"/>
    <n v="5110"/>
    <s v="A-5-1-1-2-0-14"/>
    <s v="Compra de bienes y servicios"/>
    <s v="2.02.2.08.003.09."/>
    <s v="Otros servicios profesionales y técnicos n.c.p"/>
    <s v="Servicios"/>
    <n v="1"/>
    <n v="41650000"/>
    <n v="41650000"/>
    <m/>
    <m/>
    <m/>
    <m/>
    <m/>
    <m/>
    <m/>
    <m/>
    <n v="10412500"/>
    <n v="10412500"/>
    <n v="10412500"/>
    <n v="10412500"/>
    <n v="41650000"/>
    <n v="0"/>
  </r>
  <r>
    <s v="Funcionamiento"/>
    <x v="104"/>
    <s v="003"/>
    <m/>
    <n v="5"/>
    <x v="1"/>
    <s v="Formación Educativa"/>
    <s v="Contratar servicios para diseño y administración de la oferta de formación de la entidad"/>
    <s v="Contratar servicios para diseño y administración de la oferta de formación de la entidad"/>
    <n v="801615"/>
    <s v="CONTRATACIÓN DIRECTA PERSONA NATURAL"/>
    <d v="2018-07-27T00:00:00"/>
    <d v="2018-08-03T00:00:00"/>
    <d v="2018-09-01T00:00:00"/>
    <d v="2018-12-31T00:00:00"/>
    <n v="4.0333333333333332"/>
    <n v="3020"/>
    <n v="5110"/>
    <s v="A-5-1-1-2-0-14"/>
    <s v="Compra de bienes y servicios"/>
    <s v="2.02.2.07.001.01."/>
    <s v="Otros servicios profesionales y técnicos n.c.p"/>
    <s v="Servicios"/>
    <n v="1"/>
    <n v="6000000"/>
    <n v="6000000"/>
    <m/>
    <m/>
    <m/>
    <m/>
    <m/>
    <m/>
    <m/>
    <m/>
    <m/>
    <n v="3000000"/>
    <m/>
    <n v="3000000"/>
    <n v="6000000"/>
    <n v="0"/>
  </r>
  <r>
    <s v="Funcionamiento"/>
    <x v="105"/>
    <s v="001"/>
    <m/>
    <n v="5"/>
    <x v="1"/>
    <s v="Auditoria interna"/>
    <s v="Contratar servicios de apoyo "/>
    <s v="Contrar servicios de apoyo para Auditoria Interna"/>
    <n v="801615"/>
    <s v="CONTRATACIÓN DIRECTA PERSONA NATURAL"/>
    <d v="2018-07-27T00:00:00"/>
    <d v="2018-08-03T00:00:00"/>
    <d v="2018-09-01T00:00:00"/>
    <d v="2018-12-31T00:00:00"/>
    <n v="4.0333333333333332"/>
    <n v="304050"/>
    <n v="5110"/>
    <s v="A-5-1-1-2-0-14"/>
    <s v="Compra de bienes y servicios"/>
    <s v="2.02.2.07.001.01."/>
    <s v="Otros servicios profesionales y técnicos n.c.p"/>
    <s v="Servicios"/>
    <n v="1"/>
    <n v="18500000"/>
    <n v="18500000"/>
    <m/>
    <m/>
    <m/>
    <m/>
    <m/>
    <m/>
    <m/>
    <m/>
    <n v="2500000"/>
    <n v="4000000"/>
    <n v="4000000"/>
    <n v="8000000"/>
    <n v="18500000"/>
    <n v="0"/>
  </r>
  <r>
    <s v="Funcionamiento"/>
    <x v="106"/>
    <s v="004"/>
    <m/>
    <n v="5"/>
    <x v="1"/>
    <s v="Gestión administrativa y financiera"/>
    <s v="Servicios  implentación sistema gestión documental"/>
    <s v="Contratar los servicios para la implementación de la gestión documental Orfeo"/>
    <n v="801615"/>
    <s v="CONTRATACIÓN DIRECTA PERSONA NATURAL"/>
    <d v="2018-07-27T00:00:00"/>
    <d v="2018-08-03T00:00:00"/>
    <d v="2018-09-01T00:00:00"/>
    <d v="2018-12-31T00:00:00"/>
    <n v="4.0333333333333332"/>
    <n v="304030"/>
    <n v="2040"/>
    <s v="A-5-1-1-2-0-14"/>
    <s v="Adquisición de bienes y servicios"/>
    <s v="2.02.2.07.001.01."/>
    <s v="Otros servicios profesionales y técnicos n.c.p"/>
    <s v="Servicios"/>
    <n v="1"/>
    <n v="30000000"/>
    <n v="30000000"/>
    <m/>
    <m/>
    <m/>
    <m/>
    <m/>
    <m/>
    <m/>
    <m/>
    <n v="7500000"/>
    <n v="7500000"/>
    <n v="7500000"/>
    <n v="7500000"/>
    <n v="30000000"/>
    <n v="0"/>
  </r>
  <r>
    <s v="Funcionamiento"/>
    <x v="107"/>
    <s v="008"/>
    <m/>
    <n v="5"/>
    <x v="1"/>
    <s v="Gestión jurídica"/>
    <s v="Servicios profesionales con personas naturales "/>
    <s v="Contratación de servicios profesionales "/>
    <n v="801615"/>
    <s v="CONTRATACIÓN DIRECTA PERSONA NATURAL"/>
    <d v="2018-09-14T00:00:00"/>
    <d v="2018-09-21T00:00:00"/>
    <d v="2018-10-22T00:00:00"/>
    <d v="2018-12-31T00:00:00"/>
    <n v="2.3333333333333335"/>
    <n v="304050"/>
    <n v="5110"/>
    <s v="A-5-1-1-2-0-14"/>
    <s v="Compra de bienes y servicios"/>
    <s v="2.02.2.08.003.09."/>
    <s v="Otros servicios profesionales y técnicos n.c.p"/>
    <s v="Meses"/>
    <n v="3"/>
    <n v="2000000"/>
    <n v="11666667"/>
    <m/>
    <m/>
    <m/>
    <m/>
    <m/>
    <m/>
    <m/>
    <m/>
    <m/>
    <m/>
    <n v="6666667"/>
    <n v="5000000"/>
    <n v="11666667"/>
    <n v="0"/>
  </r>
  <r>
    <s v="Funcionamiento"/>
    <x v="108"/>
    <s v="005"/>
    <m/>
    <n v="5"/>
    <x v="1"/>
    <s v="Gestión de Contratación"/>
    <s v="Servicios profesionales con personas naturales "/>
    <s v="Contratación de servicios profesionales "/>
    <n v="801615"/>
    <s v="CONTRATACIÓN DIRECTA PERSONA NATURAL"/>
    <d v="2018-09-14T00:00:00"/>
    <d v="2018-09-21T00:00:00"/>
    <d v="2018-10-22T00:00:00"/>
    <d v="2018-12-31T00:00:00"/>
    <n v="2.3333333333333335"/>
    <n v="304005"/>
    <n v="5110"/>
    <s v="A-5-1-1-2-0-14"/>
    <s v="Compra de bienes y servicios"/>
    <s v="2.02.2.08.003.09."/>
    <s v="Otros servicios profesionales y técnicos n.c.p"/>
    <s v="Meses"/>
    <n v="3"/>
    <n v="3100000"/>
    <n v="11666667"/>
    <m/>
    <m/>
    <m/>
    <m/>
    <m/>
    <m/>
    <m/>
    <m/>
    <m/>
    <m/>
    <n v="6666667"/>
    <n v="5000000"/>
    <n v="11666667"/>
    <n v="0"/>
  </r>
  <r>
    <s v="Funcionamiento"/>
    <x v="109"/>
    <s v="008"/>
    <m/>
    <n v="5"/>
    <x v="1"/>
    <s v="Gestión jurídica"/>
    <s v="Servicios profesionales con personas naturales "/>
    <s v="Contratación de servicios profesionales "/>
    <n v="801615"/>
    <s v="CONTRATACIÓN DIRECTA PERSONA NATURAL"/>
    <d v="2018-09-17T00:00:00"/>
    <d v="2018-09-24T00:00:00"/>
    <d v="2018-10-23T00:00:00"/>
    <d v="2018-12-31T00:00:00"/>
    <n v="2.2999999999999998"/>
    <n v="304050"/>
    <n v="5110"/>
    <s v="A-5-1-1-2-0-14"/>
    <s v="Compra de bienes y servicios"/>
    <s v="2.02.2.08.003.09."/>
    <s v="Otros servicios profesionales y técnicos n.c.p"/>
    <s v="Meses"/>
    <n v="3"/>
    <n v="6000000"/>
    <n v="18000000"/>
    <m/>
    <m/>
    <m/>
    <m/>
    <m/>
    <m/>
    <m/>
    <m/>
    <m/>
    <m/>
    <n v="8000000"/>
    <n v="10000000"/>
    <n v="18000000"/>
    <n v="0"/>
  </r>
  <r>
    <s v="Funcionamiento"/>
    <x v="14"/>
    <s v="006"/>
    <m/>
    <n v="5"/>
    <x v="1"/>
    <s v="Gestión de Tecnologías de la información"/>
    <s v="Adquirir el software para procesos de GTH"/>
    <s v="Adquirir el software para procesos de GTH"/>
    <n v="81112500"/>
    <s v="CONTRATACIÓN DIRECTA PERSONA JURÍDICA"/>
    <d v="2018-10-25T00:00:00"/>
    <d v="2018-11-01T00:00:00"/>
    <d v="2018-11-30T00:00:00"/>
    <d v="2018-12-31T00:00:00"/>
    <n v="1.0333333333333334"/>
    <n v="304050"/>
    <n v="2040"/>
    <s v="A-2-0-4-1-8"/>
    <s v="Adquisición de bienes y servicios"/>
    <s v="2.01.1.04.002.03.1.1."/>
    <s v="Productos de la propiedad intelectual     Programas de informática y bases de datos   Programas de informática       Paquetes de software"/>
    <s v="Licencias"/>
    <n v="1"/>
    <n v="85310350"/>
    <n v="85310350"/>
    <m/>
    <m/>
    <m/>
    <m/>
    <m/>
    <m/>
    <m/>
    <m/>
    <m/>
    <m/>
    <m/>
    <n v="85310350"/>
    <n v="85310350"/>
    <n v="0"/>
  </r>
  <r>
    <s v="Funcionamiento"/>
    <x v="110"/>
    <s v="007"/>
    <m/>
    <n v="5"/>
    <x v="1"/>
    <s v="Gestión del talento Humano"/>
    <s v="Adquiriri las licencias para pruebas Psicotécnicas de la entidad"/>
    <s v="Adquiriri las licencias para pruebas Psicotécnicas de la entidad"/>
    <n v="80111500"/>
    <s v="CONTRATACIÓN DIRECTA PERSONA JURÍDICA"/>
    <d v="2018-07-26T00:00:00"/>
    <d v="2018-08-02T00:00:00"/>
    <d v="2018-08-31T00:00:00"/>
    <d v="2018-12-31T00:00:00"/>
    <n v="4.0666666666666664"/>
    <n v="304050"/>
    <n v="5110"/>
    <s v="A-2-0-4-41-13"/>
    <s v="OTROS GASTOS POR ADQUISICION DE SERVICIOS"/>
    <s v="2.02.2.08.002.02."/>
    <s v="Otros servicios profesionales y técnicos n.c.p"/>
    <s v="Servicios"/>
    <n v="1"/>
    <n v="6000000"/>
    <n v="6000000"/>
    <m/>
    <m/>
    <m/>
    <m/>
    <m/>
    <m/>
    <m/>
    <m/>
    <m/>
    <m/>
    <m/>
    <n v="6000000"/>
    <n v="6000000"/>
    <n v="0"/>
  </r>
  <r>
    <s v="Inversión"/>
    <x v="111"/>
    <s v="011"/>
    <s v="C_01_1_5"/>
    <s v="2.1"/>
    <x v="1"/>
    <s v="Monitoreo y evaluación"/>
    <s v="Adquisición de servicios de consultoria para analítica de datos "/>
    <s v="Adquisición de servicios de consultoria para analítica de datos "/>
    <n v="81112000"/>
    <s v="CONTRATACIÓN DIRECTA PERSONA JURÍDICA"/>
    <d v="2018-10-25T00:00:00"/>
    <d v="2018-11-01T00:00:00"/>
    <d v="2018-11-30T00:00:00"/>
    <d v="2018-12-31T00:00:00"/>
    <n v="1.0333333333333334"/>
    <n v="3035"/>
    <s v="C-2301040001"/>
    <s v="C-2301-0400-1"/>
    <s v="Incremento de la dotación de terminales de computo"/>
    <m/>
    <m/>
    <s v="Servicios"/>
    <n v="1"/>
    <n v="104720000"/>
    <n v="104720000"/>
    <m/>
    <m/>
    <m/>
    <m/>
    <m/>
    <m/>
    <m/>
    <m/>
    <m/>
    <m/>
    <n v="50000000"/>
    <n v="54720000"/>
    <n v="104720000"/>
    <n v="0"/>
  </r>
  <r>
    <s v="Inversión"/>
    <x v="112"/>
    <s v="012"/>
    <s v="C_01_1_3"/>
    <s v="3.1"/>
    <x v="1"/>
    <s v="Servicio al Cliente"/>
    <s v="Servicios de gestión, técnicos y profesionales "/>
    <s v="Servicios de gestión, técnicos y profesionales "/>
    <n v="801615"/>
    <s v="CONTRATACIÓN DIRECTA PERSONA NATURAL"/>
    <d v="2018-10-10T00:00:00"/>
    <d v="2018-10-17T00:00:00"/>
    <d v="2018-11-15T00:00:00"/>
    <d v="2018-12-31T00:00:00"/>
    <n v="1.5333333333333334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"/>
    <n v="4000000"/>
    <n v="4000000"/>
    <m/>
    <m/>
    <m/>
    <m/>
    <m/>
    <m/>
    <m/>
    <m/>
    <m/>
    <m/>
    <n v="2000000"/>
    <n v="2000000"/>
    <n v="4000000"/>
    <n v="0"/>
  </r>
  <r>
    <s v="Inversión"/>
    <x v="113"/>
    <s v="012"/>
    <s v="C_01_1_3"/>
    <s v="3.1"/>
    <x v="1"/>
    <s v="Servicio al Cliente"/>
    <s v="Servicios de gestión, técnicos y profesionales "/>
    <s v="Servicios de gestión, técnicos y profesionales "/>
    <n v="801615"/>
    <s v="CONTRATACIÓN DIRECTA PERSONA NATURAL"/>
    <d v="2018-10-10T00:00:00"/>
    <d v="2018-10-17T00:00:00"/>
    <d v="2018-11-15T00:00:00"/>
    <d v="2018-12-31T00:00:00"/>
    <n v="1.5333333333333334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"/>
    <n v="4000000"/>
    <n v="4000000"/>
    <m/>
    <m/>
    <m/>
    <m/>
    <m/>
    <m/>
    <m/>
    <m/>
    <m/>
    <m/>
    <n v="2000000"/>
    <n v="2000000"/>
    <n v="4000000"/>
    <n v="0"/>
  </r>
  <r>
    <s v="Inversión"/>
    <x v="114"/>
    <s v="012"/>
    <s v="C_01_1_3"/>
    <s v="3.1"/>
    <x v="1"/>
    <s v="Servicio al Cliente"/>
    <s v="Servicios de gestión, técnicos y profesionales "/>
    <s v="Servicios de gestión, técnicos y profesionales "/>
    <n v="801615"/>
    <s v="CONTRATACIÓN DIRECTA PERSONA NATURAL"/>
    <d v="2018-10-10T00:00:00"/>
    <d v="2018-10-17T00:00:00"/>
    <d v="2018-11-15T00:00:00"/>
    <d v="2018-12-31T00:00:00"/>
    <n v="1.5333333333333334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"/>
    <n v="4000000"/>
    <n v="4000000"/>
    <m/>
    <m/>
    <m/>
    <m/>
    <m/>
    <m/>
    <m/>
    <m/>
    <m/>
    <m/>
    <n v="2000000"/>
    <n v="2000000"/>
    <n v="4000000"/>
    <n v="0"/>
  </r>
  <r>
    <s v="Inversión"/>
    <x v="115"/>
    <s v="012"/>
    <s v="C_01_1_3"/>
    <s v="3.1"/>
    <x v="1"/>
    <s v="Servicio al Cliente"/>
    <s v="Servicios de gestión, técnicos y profesionales "/>
    <s v="Servicios de gestión, técnicos y profesionales "/>
    <n v="801615"/>
    <s v="CONTRATACIÓN DIRECTA PERSONA NATURAL"/>
    <d v="2018-10-10T00:00:00"/>
    <d v="2018-10-17T00:00:00"/>
    <d v="2018-11-15T00:00:00"/>
    <d v="2018-12-31T00:00:00"/>
    <n v="1.5333333333333334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"/>
    <n v="4000000"/>
    <n v="4000000"/>
    <m/>
    <m/>
    <m/>
    <m/>
    <m/>
    <m/>
    <m/>
    <m/>
    <m/>
    <m/>
    <n v="2000000"/>
    <n v="2000000"/>
    <n v="4000000"/>
    <n v="0"/>
  </r>
  <r>
    <s v="Inversión"/>
    <x v="116"/>
    <s v="012"/>
    <s v="C_01_1_3"/>
    <s v="3.1"/>
    <x v="1"/>
    <s v="Servicio al Cliente"/>
    <s v="Servicios de gestión, técnicos y profesionales "/>
    <s v="Servicios de gestión, técnicos y profesionales "/>
    <n v="801615"/>
    <s v="CONTRATACIÓN DIRECTA PERSONA NATURAL"/>
    <d v="2018-10-10T00:00:00"/>
    <d v="2018-10-17T00:00:00"/>
    <d v="2018-11-15T00:00:00"/>
    <d v="2018-12-31T00:00:00"/>
    <n v="1.5333333333333334"/>
    <n v="3055"/>
    <s v="C-2301040001"/>
    <s v="C-2301-0400-1"/>
    <s v="Incremento de la dotación de terminales de computo"/>
    <s v="2.02.2.08.003.01."/>
    <s v="Servicios de consultoría en administración y servicios de gestión, servicios de teconología de la información"/>
    <s v="Servicios"/>
    <n v="1"/>
    <n v="4000000"/>
    <n v="4000000"/>
    <m/>
    <m/>
    <m/>
    <m/>
    <m/>
    <m/>
    <m/>
    <m/>
    <m/>
    <m/>
    <n v="2000000"/>
    <n v="2000000"/>
    <n v="4000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D04DB9-19A0-4022-A686-38CDACC638BB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19:B122" firstHeaderRow="1" firstDataRow="1" firstDataCol="1" rowPageCount="1" colPageCount="1"/>
  <pivotFields count="40">
    <pivotField showAll="0"/>
    <pivotField axis="axisRow" showAll="0">
      <items count="119">
        <item x="66"/>
        <item x="75"/>
        <item x="76"/>
        <item x="1"/>
        <item x="55"/>
        <item x="56"/>
        <item x="32"/>
        <item x="33"/>
        <item x="48"/>
        <item x="49"/>
        <item x="50"/>
        <item x="51"/>
        <item x="52"/>
        <item x="54"/>
        <item x="53"/>
        <item x="24"/>
        <item x="26"/>
        <item x="27"/>
        <item x="28"/>
        <item x="31"/>
        <item x="45"/>
        <item x="57"/>
        <item x="58"/>
        <item x="67"/>
        <item x="18"/>
        <item x="19"/>
        <item x="20"/>
        <item x="23"/>
        <item x="29"/>
        <item x="59"/>
        <item x="60"/>
        <item x="62"/>
        <item x="63"/>
        <item x="64"/>
        <item x="38"/>
        <item x="39"/>
        <item x="40"/>
        <item x="41"/>
        <item x="43"/>
        <item x="44"/>
        <item x="4"/>
        <item x="5"/>
        <item x="7"/>
        <item x="8"/>
        <item x="9"/>
        <item x="42"/>
        <item x="10"/>
        <item x="11"/>
        <item x="12"/>
        <item x="13"/>
        <item x="15"/>
        <item x="16"/>
        <item x="37"/>
        <item x="69"/>
        <item x="70"/>
        <item x="71"/>
        <item x="72"/>
        <item x="73"/>
        <item x="74"/>
        <item x="61"/>
        <item x="0"/>
        <item x="2"/>
        <item x="3"/>
        <item x="6"/>
        <item x="17"/>
        <item x="22"/>
        <item x="25"/>
        <item x="34"/>
        <item x="35"/>
        <item x="36"/>
        <item x="46"/>
        <item x="47"/>
        <item x="65"/>
        <item x="14"/>
        <item x="30"/>
        <item x="68"/>
        <item x="77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87"/>
        <item x="21"/>
        <item x="78"/>
        <item x="79"/>
        <item x="80"/>
        <item x="81"/>
        <item x="82"/>
        <item x="103"/>
        <item x="104"/>
        <item x="105"/>
        <item x="106"/>
        <item x="107"/>
        <item x="108"/>
        <item x="109"/>
        <item x="110"/>
        <item x="111"/>
        <item m="1" x="117"/>
        <item x="112"/>
        <item x="113"/>
        <item x="114"/>
        <item x="115"/>
        <item x="116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73"/>
    </i>
    <i>
      <x v="74"/>
    </i>
    <i>
      <x v="75"/>
    </i>
    <i>
      <x v="76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5"/>
    </i>
    <i>
      <x v="116"/>
    </i>
    <i>
      <x v="117"/>
    </i>
    <i t="grand">
      <x/>
    </i>
  </rowItems>
  <colItems count="1">
    <i/>
  </colItems>
  <pageFields count="1">
    <pageField fld="5" item="1" hier="-1"/>
  </pageFields>
  <formats count="2">
    <format dxfId="1">
      <pivotArea dataOnly="0" labelOnly="1" fieldPosition="0">
        <references count="1">
          <reference field="1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dataOnly="0" labelOnly="1" fieldPosition="0">
        <references count="1">
          <reference field="1" count="14">
            <x v="50"/>
            <x v="51"/>
            <x v="52"/>
            <x v="53"/>
            <x v="54"/>
            <x v="55"/>
            <x v="56"/>
            <x v="57"/>
            <x v="58"/>
            <x v="59"/>
            <x v="73"/>
            <x v="74"/>
            <x v="75"/>
            <x v="7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putadoresparaeducar.gov.co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F50E-BBFE-489B-8921-9F8DD7547B08}">
  <dimension ref="A2:O137"/>
  <sheetViews>
    <sheetView tabSelected="1" topLeftCell="D1" workbookViewId="0">
      <selection activeCell="I20" sqref="I20"/>
    </sheetView>
  </sheetViews>
  <sheetFormatPr baseColWidth="10" defaultColWidth="10.85546875" defaultRowHeight="15" x14ac:dyDescent="0.25"/>
  <cols>
    <col min="1" max="1" width="10.85546875" style="2" hidden="1" customWidth="1"/>
    <col min="2" max="2" width="17.5703125" style="2" bestFit="1" customWidth="1"/>
    <col min="3" max="3" width="20.140625" style="2" bestFit="1" customWidth="1"/>
    <col min="4" max="4" width="26.28515625" style="46" customWidth="1"/>
    <col min="5" max="5" width="48.140625" style="2" customWidth="1"/>
    <col min="6" max="10" width="24.140625" style="2" customWidth="1"/>
    <col min="11" max="11" width="16.42578125" style="2" customWidth="1"/>
    <col min="12" max="12" width="16.140625" style="2" customWidth="1"/>
    <col min="13" max="13" width="16.7109375" style="2" customWidth="1"/>
    <col min="14" max="14" width="47.140625" style="2" customWidth="1"/>
    <col min="15" max="15" width="14" style="2" hidden="1" customWidth="1"/>
    <col min="16" max="16" width="42.42578125" style="2" customWidth="1"/>
    <col min="17" max="259" width="10.85546875" style="2"/>
    <col min="260" max="260" width="25.7109375" style="2" customWidth="1"/>
    <col min="261" max="261" width="66.42578125" style="2" customWidth="1"/>
    <col min="262" max="263" width="15.140625" style="2" customWidth="1"/>
    <col min="264" max="264" width="17.42578125" style="2" customWidth="1"/>
    <col min="265" max="265" width="10.85546875" style="2"/>
    <col min="266" max="266" width="21.28515625" style="2" customWidth="1"/>
    <col min="267" max="267" width="16.42578125" style="2" customWidth="1"/>
    <col min="268" max="268" width="16.140625" style="2" customWidth="1"/>
    <col min="269" max="269" width="16.7109375" style="2" customWidth="1"/>
    <col min="270" max="270" width="47.140625" style="2" customWidth="1"/>
    <col min="271" max="271" width="14" style="2" customWidth="1"/>
    <col min="272" max="272" width="42.42578125" style="2" customWidth="1"/>
    <col min="273" max="515" width="10.85546875" style="2"/>
    <col min="516" max="516" width="25.7109375" style="2" customWidth="1"/>
    <col min="517" max="517" width="66.42578125" style="2" customWidth="1"/>
    <col min="518" max="519" width="15.140625" style="2" customWidth="1"/>
    <col min="520" max="520" width="17.42578125" style="2" customWidth="1"/>
    <col min="521" max="521" width="10.85546875" style="2"/>
    <col min="522" max="522" width="21.28515625" style="2" customWidth="1"/>
    <col min="523" max="523" width="16.42578125" style="2" customWidth="1"/>
    <col min="524" max="524" width="16.140625" style="2" customWidth="1"/>
    <col min="525" max="525" width="16.7109375" style="2" customWidth="1"/>
    <col min="526" max="526" width="47.140625" style="2" customWidth="1"/>
    <col min="527" max="527" width="14" style="2" customWidth="1"/>
    <col min="528" max="528" width="42.42578125" style="2" customWidth="1"/>
    <col min="529" max="771" width="10.85546875" style="2"/>
    <col min="772" max="772" width="25.7109375" style="2" customWidth="1"/>
    <col min="773" max="773" width="66.42578125" style="2" customWidth="1"/>
    <col min="774" max="775" width="15.140625" style="2" customWidth="1"/>
    <col min="776" max="776" width="17.42578125" style="2" customWidth="1"/>
    <col min="777" max="777" width="10.85546875" style="2"/>
    <col min="778" max="778" width="21.28515625" style="2" customWidth="1"/>
    <col min="779" max="779" width="16.42578125" style="2" customWidth="1"/>
    <col min="780" max="780" width="16.140625" style="2" customWidth="1"/>
    <col min="781" max="781" width="16.7109375" style="2" customWidth="1"/>
    <col min="782" max="782" width="47.140625" style="2" customWidth="1"/>
    <col min="783" max="783" width="14" style="2" customWidth="1"/>
    <col min="784" max="784" width="42.42578125" style="2" customWidth="1"/>
    <col min="785" max="1027" width="10.85546875" style="2"/>
    <col min="1028" max="1028" width="25.7109375" style="2" customWidth="1"/>
    <col min="1029" max="1029" width="66.42578125" style="2" customWidth="1"/>
    <col min="1030" max="1031" width="15.140625" style="2" customWidth="1"/>
    <col min="1032" max="1032" width="17.42578125" style="2" customWidth="1"/>
    <col min="1033" max="1033" width="10.85546875" style="2"/>
    <col min="1034" max="1034" width="21.28515625" style="2" customWidth="1"/>
    <col min="1035" max="1035" width="16.42578125" style="2" customWidth="1"/>
    <col min="1036" max="1036" width="16.140625" style="2" customWidth="1"/>
    <col min="1037" max="1037" width="16.7109375" style="2" customWidth="1"/>
    <col min="1038" max="1038" width="47.140625" style="2" customWidth="1"/>
    <col min="1039" max="1039" width="14" style="2" customWidth="1"/>
    <col min="1040" max="1040" width="42.42578125" style="2" customWidth="1"/>
    <col min="1041" max="1283" width="10.85546875" style="2"/>
    <col min="1284" max="1284" width="25.7109375" style="2" customWidth="1"/>
    <col min="1285" max="1285" width="66.42578125" style="2" customWidth="1"/>
    <col min="1286" max="1287" width="15.140625" style="2" customWidth="1"/>
    <col min="1288" max="1288" width="17.42578125" style="2" customWidth="1"/>
    <col min="1289" max="1289" width="10.85546875" style="2"/>
    <col min="1290" max="1290" width="21.28515625" style="2" customWidth="1"/>
    <col min="1291" max="1291" width="16.42578125" style="2" customWidth="1"/>
    <col min="1292" max="1292" width="16.140625" style="2" customWidth="1"/>
    <col min="1293" max="1293" width="16.7109375" style="2" customWidth="1"/>
    <col min="1294" max="1294" width="47.140625" style="2" customWidth="1"/>
    <col min="1295" max="1295" width="14" style="2" customWidth="1"/>
    <col min="1296" max="1296" width="42.42578125" style="2" customWidth="1"/>
    <col min="1297" max="1539" width="10.85546875" style="2"/>
    <col min="1540" max="1540" width="25.7109375" style="2" customWidth="1"/>
    <col min="1541" max="1541" width="66.42578125" style="2" customWidth="1"/>
    <col min="1542" max="1543" width="15.140625" style="2" customWidth="1"/>
    <col min="1544" max="1544" width="17.42578125" style="2" customWidth="1"/>
    <col min="1545" max="1545" width="10.85546875" style="2"/>
    <col min="1546" max="1546" width="21.28515625" style="2" customWidth="1"/>
    <col min="1547" max="1547" width="16.42578125" style="2" customWidth="1"/>
    <col min="1548" max="1548" width="16.140625" style="2" customWidth="1"/>
    <col min="1549" max="1549" width="16.7109375" style="2" customWidth="1"/>
    <col min="1550" max="1550" width="47.140625" style="2" customWidth="1"/>
    <col min="1551" max="1551" width="14" style="2" customWidth="1"/>
    <col min="1552" max="1552" width="42.42578125" style="2" customWidth="1"/>
    <col min="1553" max="1795" width="10.85546875" style="2"/>
    <col min="1796" max="1796" width="25.7109375" style="2" customWidth="1"/>
    <col min="1797" max="1797" width="66.42578125" style="2" customWidth="1"/>
    <col min="1798" max="1799" width="15.140625" style="2" customWidth="1"/>
    <col min="1800" max="1800" width="17.42578125" style="2" customWidth="1"/>
    <col min="1801" max="1801" width="10.85546875" style="2"/>
    <col min="1802" max="1802" width="21.28515625" style="2" customWidth="1"/>
    <col min="1803" max="1803" width="16.42578125" style="2" customWidth="1"/>
    <col min="1804" max="1804" width="16.140625" style="2" customWidth="1"/>
    <col min="1805" max="1805" width="16.7109375" style="2" customWidth="1"/>
    <col min="1806" max="1806" width="47.140625" style="2" customWidth="1"/>
    <col min="1807" max="1807" width="14" style="2" customWidth="1"/>
    <col min="1808" max="1808" width="42.42578125" style="2" customWidth="1"/>
    <col min="1809" max="2051" width="10.85546875" style="2"/>
    <col min="2052" max="2052" width="25.7109375" style="2" customWidth="1"/>
    <col min="2053" max="2053" width="66.42578125" style="2" customWidth="1"/>
    <col min="2054" max="2055" width="15.140625" style="2" customWidth="1"/>
    <col min="2056" max="2056" width="17.42578125" style="2" customWidth="1"/>
    <col min="2057" max="2057" width="10.85546875" style="2"/>
    <col min="2058" max="2058" width="21.28515625" style="2" customWidth="1"/>
    <col min="2059" max="2059" width="16.42578125" style="2" customWidth="1"/>
    <col min="2060" max="2060" width="16.140625" style="2" customWidth="1"/>
    <col min="2061" max="2061" width="16.7109375" style="2" customWidth="1"/>
    <col min="2062" max="2062" width="47.140625" style="2" customWidth="1"/>
    <col min="2063" max="2063" width="14" style="2" customWidth="1"/>
    <col min="2064" max="2064" width="42.42578125" style="2" customWidth="1"/>
    <col min="2065" max="2307" width="10.85546875" style="2"/>
    <col min="2308" max="2308" width="25.7109375" style="2" customWidth="1"/>
    <col min="2309" max="2309" width="66.42578125" style="2" customWidth="1"/>
    <col min="2310" max="2311" width="15.140625" style="2" customWidth="1"/>
    <col min="2312" max="2312" width="17.42578125" style="2" customWidth="1"/>
    <col min="2313" max="2313" width="10.85546875" style="2"/>
    <col min="2314" max="2314" width="21.28515625" style="2" customWidth="1"/>
    <col min="2315" max="2315" width="16.42578125" style="2" customWidth="1"/>
    <col min="2316" max="2316" width="16.140625" style="2" customWidth="1"/>
    <col min="2317" max="2317" width="16.7109375" style="2" customWidth="1"/>
    <col min="2318" max="2318" width="47.140625" style="2" customWidth="1"/>
    <col min="2319" max="2319" width="14" style="2" customWidth="1"/>
    <col min="2320" max="2320" width="42.42578125" style="2" customWidth="1"/>
    <col min="2321" max="2563" width="10.85546875" style="2"/>
    <col min="2564" max="2564" width="25.7109375" style="2" customWidth="1"/>
    <col min="2565" max="2565" width="66.42578125" style="2" customWidth="1"/>
    <col min="2566" max="2567" width="15.140625" style="2" customWidth="1"/>
    <col min="2568" max="2568" width="17.42578125" style="2" customWidth="1"/>
    <col min="2569" max="2569" width="10.85546875" style="2"/>
    <col min="2570" max="2570" width="21.28515625" style="2" customWidth="1"/>
    <col min="2571" max="2571" width="16.42578125" style="2" customWidth="1"/>
    <col min="2572" max="2572" width="16.140625" style="2" customWidth="1"/>
    <col min="2573" max="2573" width="16.7109375" style="2" customWidth="1"/>
    <col min="2574" max="2574" width="47.140625" style="2" customWidth="1"/>
    <col min="2575" max="2575" width="14" style="2" customWidth="1"/>
    <col min="2576" max="2576" width="42.42578125" style="2" customWidth="1"/>
    <col min="2577" max="2819" width="10.85546875" style="2"/>
    <col min="2820" max="2820" width="25.7109375" style="2" customWidth="1"/>
    <col min="2821" max="2821" width="66.42578125" style="2" customWidth="1"/>
    <col min="2822" max="2823" width="15.140625" style="2" customWidth="1"/>
    <col min="2824" max="2824" width="17.42578125" style="2" customWidth="1"/>
    <col min="2825" max="2825" width="10.85546875" style="2"/>
    <col min="2826" max="2826" width="21.28515625" style="2" customWidth="1"/>
    <col min="2827" max="2827" width="16.42578125" style="2" customWidth="1"/>
    <col min="2828" max="2828" width="16.140625" style="2" customWidth="1"/>
    <col min="2829" max="2829" width="16.7109375" style="2" customWidth="1"/>
    <col min="2830" max="2830" width="47.140625" style="2" customWidth="1"/>
    <col min="2831" max="2831" width="14" style="2" customWidth="1"/>
    <col min="2832" max="2832" width="42.42578125" style="2" customWidth="1"/>
    <col min="2833" max="3075" width="10.85546875" style="2"/>
    <col min="3076" max="3076" width="25.7109375" style="2" customWidth="1"/>
    <col min="3077" max="3077" width="66.42578125" style="2" customWidth="1"/>
    <col min="3078" max="3079" width="15.140625" style="2" customWidth="1"/>
    <col min="3080" max="3080" width="17.42578125" style="2" customWidth="1"/>
    <col min="3081" max="3081" width="10.85546875" style="2"/>
    <col min="3082" max="3082" width="21.28515625" style="2" customWidth="1"/>
    <col min="3083" max="3083" width="16.42578125" style="2" customWidth="1"/>
    <col min="3084" max="3084" width="16.140625" style="2" customWidth="1"/>
    <col min="3085" max="3085" width="16.7109375" style="2" customWidth="1"/>
    <col min="3086" max="3086" width="47.140625" style="2" customWidth="1"/>
    <col min="3087" max="3087" width="14" style="2" customWidth="1"/>
    <col min="3088" max="3088" width="42.42578125" style="2" customWidth="1"/>
    <col min="3089" max="3331" width="10.85546875" style="2"/>
    <col min="3332" max="3332" width="25.7109375" style="2" customWidth="1"/>
    <col min="3333" max="3333" width="66.42578125" style="2" customWidth="1"/>
    <col min="3334" max="3335" width="15.140625" style="2" customWidth="1"/>
    <col min="3336" max="3336" width="17.42578125" style="2" customWidth="1"/>
    <col min="3337" max="3337" width="10.85546875" style="2"/>
    <col min="3338" max="3338" width="21.28515625" style="2" customWidth="1"/>
    <col min="3339" max="3339" width="16.42578125" style="2" customWidth="1"/>
    <col min="3340" max="3340" width="16.140625" style="2" customWidth="1"/>
    <col min="3341" max="3341" width="16.7109375" style="2" customWidth="1"/>
    <col min="3342" max="3342" width="47.140625" style="2" customWidth="1"/>
    <col min="3343" max="3343" width="14" style="2" customWidth="1"/>
    <col min="3344" max="3344" width="42.42578125" style="2" customWidth="1"/>
    <col min="3345" max="3587" width="10.85546875" style="2"/>
    <col min="3588" max="3588" width="25.7109375" style="2" customWidth="1"/>
    <col min="3589" max="3589" width="66.42578125" style="2" customWidth="1"/>
    <col min="3590" max="3591" width="15.140625" style="2" customWidth="1"/>
    <col min="3592" max="3592" width="17.42578125" style="2" customWidth="1"/>
    <col min="3593" max="3593" width="10.85546875" style="2"/>
    <col min="3594" max="3594" width="21.28515625" style="2" customWidth="1"/>
    <col min="3595" max="3595" width="16.42578125" style="2" customWidth="1"/>
    <col min="3596" max="3596" width="16.140625" style="2" customWidth="1"/>
    <col min="3597" max="3597" width="16.7109375" style="2" customWidth="1"/>
    <col min="3598" max="3598" width="47.140625" style="2" customWidth="1"/>
    <col min="3599" max="3599" width="14" style="2" customWidth="1"/>
    <col min="3600" max="3600" width="42.42578125" style="2" customWidth="1"/>
    <col min="3601" max="3843" width="10.85546875" style="2"/>
    <col min="3844" max="3844" width="25.7109375" style="2" customWidth="1"/>
    <col min="3845" max="3845" width="66.42578125" style="2" customWidth="1"/>
    <col min="3846" max="3847" width="15.140625" style="2" customWidth="1"/>
    <col min="3848" max="3848" width="17.42578125" style="2" customWidth="1"/>
    <col min="3849" max="3849" width="10.85546875" style="2"/>
    <col min="3850" max="3850" width="21.28515625" style="2" customWidth="1"/>
    <col min="3851" max="3851" width="16.42578125" style="2" customWidth="1"/>
    <col min="3852" max="3852" width="16.140625" style="2" customWidth="1"/>
    <col min="3853" max="3853" width="16.7109375" style="2" customWidth="1"/>
    <col min="3854" max="3854" width="47.140625" style="2" customWidth="1"/>
    <col min="3855" max="3855" width="14" style="2" customWidth="1"/>
    <col min="3856" max="3856" width="42.42578125" style="2" customWidth="1"/>
    <col min="3857" max="4099" width="10.85546875" style="2"/>
    <col min="4100" max="4100" width="25.7109375" style="2" customWidth="1"/>
    <col min="4101" max="4101" width="66.42578125" style="2" customWidth="1"/>
    <col min="4102" max="4103" width="15.140625" style="2" customWidth="1"/>
    <col min="4104" max="4104" width="17.42578125" style="2" customWidth="1"/>
    <col min="4105" max="4105" width="10.85546875" style="2"/>
    <col min="4106" max="4106" width="21.28515625" style="2" customWidth="1"/>
    <col min="4107" max="4107" width="16.42578125" style="2" customWidth="1"/>
    <col min="4108" max="4108" width="16.140625" style="2" customWidth="1"/>
    <col min="4109" max="4109" width="16.7109375" style="2" customWidth="1"/>
    <col min="4110" max="4110" width="47.140625" style="2" customWidth="1"/>
    <col min="4111" max="4111" width="14" style="2" customWidth="1"/>
    <col min="4112" max="4112" width="42.42578125" style="2" customWidth="1"/>
    <col min="4113" max="4355" width="10.85546875" style="2"/>
    <col min="4356" max="4356" width="25.7109375" style="2" customWidth="1"/>
    <col min="4357" max="4357" width="66.42578125" style="2" customWidth="1"/>
    <col min="4358" max="4359" width="15.140625" style="2" customWidth="1"/>
    <col min="4360" max="4360" width="17.42578125" style="2" customWidth="1"/>
    <col min="4361" max="4361" width="10.85546875" style="2"/>
    <col min="4362" max="4362" width="21.28515625" style="2" customWidth="1"/>
    <col min="4363" max="4363" width="16.42578125" style="2" customWidth="1"/>
    <col min="4364" max="4364" width="16.140625" style="2" customWidth="1"/>
    <col min="4365" max="4365" width="16.7109375" style="2" customWidth="1"/>
    <col min="4366" max="4366" width="47.140625" style="2" customWidth="1"/>
    <col min="4367" max="4367" width="14" style="2" customWidth="1"/>
    <col min="4368" max="4368" width="42.42578125" style="2" customWidth="1"/>
    <col min="4369" max="4611" width="10.85546875" style="2"/>
    <col min="4612" max="4612" width="25.7109375" style="2" customWidth="1"/>
    <col min="4613" max="4613" width="66.42578125" style="2" customWidth="1"/>
    <col min="4614" max="4615" width="15.140625" style="2" customWidth="1"/>
    <col min="4616" max="4616" width="17.42578125" style="2" customWidth="1"/>
    <col min="4617" max="4617" width="10.85546875" style="2"/>
    <col min="4618" max="4618" width="21.28515625" style="2" customWidth="1"/>
    <col min="4619" max="4619" width="16.42578125" style="2" customWidth="1"/>
    <col min="4620" max="4620" width="16.140625" style="2" customWidth="1"/>
    <col min="4621" max="4621" width="16.7109375" style="2" customWidth="1"/>
    <col min="4622" max="4622" width="47.140625" style="2" customWidth="1"/>
    <col min="4623" max="4623" width="14" style="2" customWidth="1"/>
    <col min="4624" max="4624" width="42.42578125" style="2" customWidth="1"/>
    <col min="4625" max="4867" width="10.85546875" style="2"/>
    <col min="4868" max="4868" width="25.7109375" style="2" customWidth="1"/>
    <col min="4869" max="4869" width="66.42578125" style="2" customWidth="1"/>
    <col min="4870" max="4871" width="15.140625" style="2" customWidth="1"/>
    <col min="4872" max="4872" width="17.42578125" style="2" customWidth="1"/>
    <col min="4873" max="4873" width="10.85546875" style="2"/>
    <col min="4874" max="4874" width="21.28515625" style="2" customWidth="1"/>
    <col min="4875" max="4875" width="16.42578125" style="2" customWidth="1"/>
    <col min="4876" max="4876" width="16.140625" style="2" customWidth="1"/>
    <col min="4877" max="4877" width="16.7109375" style="2" customWidth="1"/>
    <col min="4878" max="4878" width="47.140625" style="2" customWidth="1"/>
    <col min="4879" max="4879" width="14" style="2" customWidth="1"/>
    <col min="4880" max="4880" width="42.42578125" style="2" customWidth="1"/>
    <col min="4881" max="5123" width="10.85546875" style="2"/>
    <col min="5124" max="5124" width="25.7109375" style="2" customWidth="1"/>
    <col min="5125" max="5125" width="66.42578125" style="2" customWidth="1"/>
    <col min="5126" max="5127" width="15.140625" style="2" customWidth="1"/>
    <col min="5128" max="5128" width="17.42578125" style="2" customWidth="1"/>
    <col min="5129" max="5129" width="10.85546875" style="2"/>
    <col min="5130" max="5130" width="21.28515625" style="2" customWidth="1"/>
    <col min="5131" max="5131" width="16.42578125" style="2" customWidth="1"/>
    <col min="5132" max="5132" width="16.140625" style="2" customWidth="1"/>
    <col min="5133" max="5133" width="16.7109375" style="2" customWidth="1"/>
    <col min="5134" max="5134" width="47.140625" style="2" customWidth="1"/>
    <col min="5135" max="5135" width="14" style="2" customWidth="1"/>
    <col min="5136" max="5136" width="42.42578125" style="2" customWidth="1"/>
    <col min="5137" max="5379" width="10.85546875" style="2"/>
    <col min="5380" max="5380" width="25.7109375" style="2" customWidth="1"/>
    <col min="5381" max="5381" width="66.42578125" style="2" customWidth="1"/>
    <col min="5382" max="5383" width="15.140625" style="2" customWidth="1"/>
    <col min="5384" max="5384" width="17.42578125" style="2" customWidth="1"/>
    <col min="5385" max="5385" width="10.85546875" style="2"/>
    <col min="5386" max="5386" width="21.28515625" style="2" customWidth="1"/>
    <col min="5387" max="5387" width="16.42578125" style="2" customWidth="1"/>
    <col min="5388" max="5388" width="16.140625" style="2" customWidth="1"/>
    <col min="5389" max="5389" width="16.7109375" style="2" customWidth="1"/>
    <col min="5390" max="5390" width="47.140625" style="2" customWidth="1"/>
    <col min="5391" max="5391" width="14" style="2" customWidth="1"/>
    <col min="5392" max="5392" width="42.42578125" style="2" customWidth="1"/>
    <col min="5393" max="5635" width="10.85546875" style="2"/>
    <col min="5636" max="5636" width="25.7109375" style="2" customWidth="1"/>
    <col min="5637" max="5637" width="66.42578125" style="2" customWidth="1"/>
    <col min="5638" max="5639" width="15.140625" style="2" customWidth="1"/>
    <col min="5640" max="5640" width="17.42578125" style="2" customWidth="1"/>
    <col min="5641" max="5641" width="10.85546875" style="2"/>
    <col min="5642" max="5642" width="21.28515625" style="2" customWidth="1"/>
    <col min="5643" max="5643" width="16.42578125" style="2" customWidth="1"/>
    <col min="5644" max="5644" width="16.140625" style="2" customWidth="1"/>
    <col min="5645" max="5645" width="16.7109375" style="2" customWidth="1"/>
    <col min="5646" max="5646" width="47.140625" style="2" customWidth="1"/>
    <col min="5647" max="5647" width="14" style="2" customWidth="1"/>
    <col min="5648" max="5648" width="42.42578125" style="2" customWidth="1"/>
    <col min="5649" max="5891" width="10.85546875" style="2"/>
    <col min="5892" max="5892" width="25.7109375" style="2" customWidth="1"/>
    <col min="5893" max="5893" width="66.42578125" style="2" customWidth="1"/>
    <col min="5894" max="5895" width="15.140625" style="2" customWidth="1"/>
    <col min="5896" max="5896" width="17.42578125" style="2" customWidth="1"/>
    <col min="5897" max="5897" width="10.85546875" style="2"/>
    <col min="5898" max="5898" width="21.28515625" style="2" customWidth="1"/>
    <col min="5899" max="5899" width="16.42578125" style="2" customWidth="1"/>
    <col min="5900" max="5900" width="16.140625" style="2" customWidth="1"/>
    <col min="5901" max="5901" width="16.7109375" style="2" customWidth="1"/>
    <col min="5902" max="5902" width="47.140625" style="2" customWidth="1"/>
    <col min="5903" max="5903" width="14" style="2" customWidth="1"/>
    <col min="5904" max="5904" width="42.42578125" style="2" customWidth="1"/>
    <col min="5905" max="6147" width="10.85546875" style="2"/>
    <col min="6148" max="6148" width="25.7109375" style="2" customWidth="1"/>
    <col min="6149" max="6149" width="66.42578125" style="2" customWidth="1"/>
    <col min="6150" max="6151" width="15.140625" style="2" customWidth="1"/>
    <col min="6152" max="6152" width="17.42578125" style="2" customWidth="1"/>
    <col min="6153" max="6153" width="10.85546875" style="2"/>
    <col min="6154" max="6154" width="21.28515625" style="2" customWidth="1"/>
    <col min="6155" max="6155" width="16.42578125" style="2" customWidth="1"/>
    <col min="6156" max="6156" width="16.140625" style="2" customWidth="1"/>
    <col min="6157" max="6157" width="16.7109375" style="2" customWidth="1"/>
    <col min="6158" max="6158" width="47.140625" style="2" customWidth="1"/>
    <col min="6159" max="6159" width="14" style="2" customWidth="1"/>
    <col min="6160" max="6160" width="42.42578125" style="2" customWidth="1"/>
    <col min="6161" max="6403" width="10.85546875" style="2"/>
    <col min="6404" max="6404" width="25.7109375" style="2" customWidth="1"/>
    <col min="6405" max="6405" width="66.42578125" style="2" customWidth="1"/>
    <col min="6406" max="6407" width="15.140625" style="2" customWidth="1"/>
    <col min="6408" max="6408" width="17.42578125" style="2" customWidth="1"/>
    <col min="6409" max="6409" width="10.85546875" style="2"/>
    <col min="6410" max="6410" width="21.28515625" style="2" customWidth="1"/>
    <col min="6411" max="6411" width="16.42578125" style="2" customWidth="1"/>
    <col min="6412" max="6412" width="16.140625" style="2" customWidth="1"/>
    <col min="6413" max="6413" width="16.7109375" style="2" customWidth="1"/>
    <col min="6414" max="6414" width="47.140625" style="2" customWidth="1"/>
    <col min="6415" max="6415" width="14" style="2" customWidth="1"/>
    <col min="6416" max="6416" width="42.42578125" style="2" customWidth="1"/>
    <col min="6417" max="6659" width="10.85546875" style="2"/>
    <col min="6660" max="6660" width="25.7109375" style="2" customWidth="1"/>
    <col min="6661" max="6661" width="66.42578125" style="2" customWidth="1"/>
    <col min="6662" max="6663" width="15.140625" style="2" customWidth="1"/>
    <col min="6664" max="6664" width="17.42578125" style="2" customWidth="1"/>
    <col min="6665" max="6665" width="10.85546875" style="2"/>
    <col min="6666" max="6666" width="21.28515625" style="2" customWidth="1"/>
    <col min="6667" max="6667" width="16.42578125" style="2" customWidth="1"/>
    <col min="6668" max="6668" width="16.140625" style="2" customWidth="1"/>
    <col min="6669" max="6669" width="16.7109375" style="2" customWidth="1"/>
    <col min="6670" max="6670" width="47.140625" style="2" customWidth="1"/>
    <col min="6671" max="6671" width="14" style="2" customWidth="1"/>
    <col min="6672" max="6672" width="42.42578125" style="2" customWidth="1"/>
    <col min="6673" max="6915" width="10.85546875" style="2"/>
    <col min="6916" max="6916" width="25.7109375" style="2" customWidth="1"/>
    <col min="6917" max="6917" width="66.42578125" style="2" customWidth="1"/>
    <col min="6918" max="6919" width="15.140625" style="2" customWidth="1"/>
    <col min="6920" max="6920" width="17.42578125" style="2" customWidth="1"/>
    <col min="6921" max="6921" width="10.85546875" style="2"/>
    <col min="6922" max="6922" width="21.28515625" style="2" customWidth="1"/>
    <col min="6923" max="6923" width="16.42578125" style="2" customWidth="1"/>
    <col min="6924" max="6924" width="16.140625" style="2" customWidth="1"/>
    <col min="6925" max="6925" width="16.7109375" style="2" customWidth="1"/>
    <col min="6926" max="6926" width="47.140625" style="2" customWidth="1"/>
    <col min="6927" max="6927" width="14" style="2" customWidth="1"/>
    <col min="6928" max="6928" width="42.42578125" style="2" customWidth="1"/>
    <col min="6929" max="7171" width="10.85546875" style="2"/>
    <col min="7172" max="7172" width="25.7109375" style="2" customWidth="1"/>
    <col min="7173" max="7173" width="66.42578125" style="2" customWidth="1"/>
    <col min="7174" max="7175" width="15.140625" style="2" customWidth="1"/>
    <col min="7176" max="7176" width="17.42578125" style="2" customWidth="1"/>
    <col min="7177" max="7177" width="10.85546875" style="2"/>
    <col min="7178" max="7178" width="21.28515625" style="2" customWidth="1"/>
    <col min="7179" max="7179" width="16.42578125" style="2" customWidth="1"/>
    <col min="7180" max="7180" width="16.140625" style="2" customWidth="1"/>
    <col min="7181" max="7181" width="16.7109375" style="2" customWidth="1"/>
    <col min="7182" max="7182" width="47.140625" style="2" customWidth="1"/>
    <col min="7183" max="7183" width="14" style="2" customWidth="1"/>
    <col min="7184" max="7184" width="42.42578125" style="2" customWidth="1"/>
    <col min="7185" max="7427" width="10.85546875" style="2"/>
    <col min="7428" max="7428" width="25.7109375" style="2" customWidth="1"/>
    <col min="7429" max="7429" width="66.42578125" style="2" customWidth="1"/>
    <col min="7430" max="7431" width="15.140625" style="2" customWidth="1"/>
    <col min="7432" max="7432" width="17.42578125" style="2" customWidth="1"/>
    <col min="7433" max="7433" width="10.85546875" style="2"/>
    <col min="7434" max="7434" width="21.28515625" style="2" customWidth="1"/>
    <col min="7435" max="7435" width="16.42578125" style="2" customWidth="1"/>
    <col min="7436" max="7436" width="16.140625" style="2" customWidth="1"/>
    <col min="7437" max="7437" width="16.7109375" style="2" customWidth="1"/>
    <col min="7438" max="7438" width="47.140625" style="2" customWidth="1"/>
    <col min="7439" max="7439" width="14" style="2" customWidth="1"/>
    <col min="7440" max="7440" width="42.42578125" style="2" customWidth="1"/>
    <col min="7441" max="7683" width="10.85546875" style="2"/>
    <col min="7684" max="7684" width="25.7109375" style="2" customWidth="1"/>
    <col min="7685" max="7685" width="66.42578125" style="2" customWidth="1"/>
    <col min="7686" max="7687" width="15.140625" style="2" customWidth="1"/>
    <col min="7688" max="7688" width="17.42578125" style="2" customWidth="1"/>
    <col min="7689" max="7689" width="10.85546875" style="2"/>
    <col min="7690" max="7690" width="21.28515625" style="2" customWidth="1"/>
    <col min="7691" max="7691" width="16.42578125" style="2" customWidth="1"/>
    <col min="7692" max="7692" width="16.140625" style="2" customWidth="1"/>
    <col min="7693" max="7693" width="16.7109375" style="2" customWidth="1"/>
    <col min="7694" max="7694" width="47.140625" style="2" customWidth="1"/>
    <col min="7695" max="7695" width="14" style="2" customWidth="1"/>
    <col min="7696" max="7696" width="42.42578125" style="2" customWidth="1"/>
    <col min="7697" max="7939" width="10.85546875" style="2"/>
    <col min="7940" max="7940" width="25.7109375" style="2" customWidth="1"/>
    <col min="7941" max="7941" width="66.42578125" style="2" customWidth="1"/>
    <col min="7942" max="7943" width="15.140625" style="2" customWidth="1"/>
    <col min="7944" max="7944" width="17.42578125" style="2" customWidth="1"/>
    <col min="7945" max="7945" width="10.85546875" style="2"/>
    <col min="7946" max="7946" width="21.28515625" style="2" customWidth="1"/>
    <col min="7947" max="7947" width="16.42578125" style="2" customWidth="1"/>
    <col min="7948" max="7948" width="16.140625" style="2" customWidth="1"/>
    <col min="7949" max="7949" width="16.7109375" style="2" customWidth="1"/>
    <col min="7950" max="7950" width="47.140625" style="2" customWidth="1"/>
    <col min="7951" max="7951" width="14" style="2" customWidth="1"/>
    <col min="7952" max="7952" width="42.42578125" style="2" customWidth="1"/>
    <col min="7953" max="8195" width="10.85546875" style="2"/>
    <col min="8196" max="8196" width="25.7109375" style="2" customWidth="1"/>
    <col min="8197" max="8197" width="66.42578125" style="2" customWidth="1"/>
    <col min="8198" max="8199" width="15.140625" style="2" customWidth="1"/>
    <col min="8200" max="8200" width="17.42578125" style="2" customWidth="1"/>
    <col min="8201" max="8201" width="10.85546875" style="2"/>
    <col min="8202" max="8202" width="21.28515625" style="2" customWidth="1"/>
    <col min="8203" max="8203" width="16.42578125" style="2" customWidth="1"/>
    <col min="8204" max="8204" width="16.140625" style="2" customWidth="1"/>
    <col min="8205" max="8205" width="16.7109375" style="2" customWidth="1"/>
    <col min="8206" max="8206" width="47.140625" style="2" customWidth="1"/>
    <col min="8207" max="8207" width="14" style="2" customWidth="1"/>
    <col min="8208" max="8208" width="42.42578125" style="2" customWidth="1"/>
    <col min="8209" max="8451" width="10.85546875" style="2"/>
    <col min="8452" max="8452" width="25.7109375" style="2" customWidth="1"/>
    <col min="8453" max="8453" width="66.42578125" style="2" customWidth="1"/>
    <col min="8454" max="8455" width="15.140625" style="2" customWidth="1"/>
    <col min="8456" max="8456" width="17.42578125" style="2" customWidth="1"/>
    <col min="8457" max="8457" width="10.85546875" style="2"/>
    <col min="8458" max="8458" width="21.28515625" style="2" customWidth="1"/>
    <col min="8459" max="8459" width="16.42578125" style="2" customWidth="1"/>
    <col min="8460" max="8460" width="16.140625" style="2" customWidth="1"/>
    <col min="8461" max="8461" width="16.7109375" style="2" customWidth="1"/>
    <col min="8462" max="8462" width="47.140625" style="2" customWidth="1"/>
    <col min="8463" max="8463" width="14" style="2" customWidth="1"/>
    <col min="8464" max="8464" width="42.42578125" style="2" customWidth="1"/>
    <col min="8465" max="8707" width="10.85546875" style="2"/>
    <col min="8708" max="8708" width="25.7109375" style="2" customWidth="1"/>
    <col min="8709" max="8709" width="66.42578125" style="2" customWidth="1"/>
    <col min="8710" max="8711" width="15.140625" style="2" customWidth="1"/>
    <col min="8712" max="8712" width="17.42578125" style="2" customWidth="1"/>
    <col min="8713" max="8713" width="10.85546875" style="2"/>
    <col min="8714" max="8714" width="21.28515625" style="2" customWidth="1"/>
    <col min="8715" max="8715" width="16.42578125" style="2" customWidth="1"/>
    <col min="8716" max="8716" width="16.140625" style="2" customWidth="1"/>
    <col min="8717" max="8717" width="16.7109375" style="2" customWidth="1"/>
    <col min="8718" max="8718" width="47.140625" style="2" customWidth="1"/>
    <col min="8719" max="8719" width="14" style="2" customWidth="1"/>
    <col min="8720" max="8720" width="42.42578125" style="2" customWidth="1"/>
    <col min="8721" max="8963" width="10.85546875" style="2"/>
    <col min="8964" max="8964" width="25.7109375" style="2" customWidth="1"/>
    <col min="8965" max="8965" width="66.42578125" style="2" customWidth="1"/>
    <col min="8966" max="8967" width="15.140625" style="2" customWidth="1"/>
    <col min="8968" max="8968" width="17.42578125" style="2" customWidth="1"/>
    <col min="8969" max="8969" width="10.85546875" style="2"/>
    <col min="8970" max="8970" width="21.28515625" style="2" customWidth="1"/>
    <col min="8971" max="8971" width="16.42578125" style="2" customWidth="1"/>
    <col min="8972" max="8972" width="16.140625" style="2" customWidth="1"/>
    <col min="8973" max="8973" width="16.7109375" style="2" customWidth="1"/>
    <col min="8974" max="8974" width="47.140625" style="2" customWidth="1"/>
    <col min="8975" max="8975" width="14" style="2" customWidth="1"/>
    <col min="8976" max="8976" width="42.42578125" style="2" customWidth="1"/>
    <col min="8977" max="9219" width="10.85546875" style="2"/>
    <col min="9220" max="9220" width="25.7109375" style="2" customWidth="1"/>
    <col min="9221" max="9221" width="66.42578125" style="2" customWidth="1"/>
    <col min="9222" max="9223" width="15.140625" style="2" customWidth="1"/>
    <col min="9224" max="9224" width="17.42578125" style="2" customWidth="1"/>
    <col min="9225" max="9225" width="10.85546875" style="2"/>
    <col min="9226" max="9226" width="21.28515625" style="2" customWidth="1"/>
    <col min="9227" max="9227" width="16.42578125" style="2" customWidth="1"/>
    <col min="9228" max="9228" width="16.140625" style="2" customWidth="1"/>
    <col min="9229" max="9229" width="16.7109375" style="2" customWidth="1"/>
    <col min="9230" max="9230" width="47.140625" style="2" customWidth="1"/>
    <col min="9231" max="9231" width="14" style="2" customWidth="1"/>
    <col min="9232" max="9232" width="42.42578125" style="2" customWidth="1"/>
    <col min="9233" max="9475" width="10.85546875" style="2"/>
    <col min="9476" max="9476" width="25.7109375" style="2" customWidth="1"/>
    <col min="9477" max="9477" width="66.42578125" style="2" customWidth="1"/>
    <col min="9478" max="9479" width="15.140625" style="2" customWidth="1"/>
    <col min="9480" max="9480" width="17.42578125" style="2" customWidth="1"/>
    <col min="9481" max="9481" width="10.85546875" style="2"/>
    <col min="9482" max="9482" width="21.28515625" style="2" customWidth="1"/>
    <col min="9483" max="9483" width="16.42578125" style="2" customWidth="1"/>
    <col min="9484" max="9484" width="16.140625" style="2" customWidth="1"/>
    <col min="9485" max="9485" width="16.7109375" style="2" customWidth="1"/>
    <col min="9486" max="9486" width="47.140625" style="2" customWidth="1"/>
    <col min="9487" max="9487" width="14" style="2" customWidth="1"/>
    <col min="9488" max="9488" width="42.42578125" style="2" customWidth="1"/>
    <col min="9489" max="9731" width="10.85546875" style="2"/>
    <col min="9732" max="9732" width="25.7109375" style="2" customWidth="1"/>
    <col min="9733" max="9733" width="66.42578125" style="2" customWidth="1"/>
    <col min="9734" max="9735" width="15.140625" style="2" customWidth="1"/>
    <col min="9736" max="9736" width="17.42578125" style="2" customWidth="1"/>
    <col min="9737" max="9737" width="10.85546875" style="2"/>
    <col min="9738" max="9738" width="21.28515625" style="2" customWidth="1"/>
    <col min="9739" max="9739" width="16.42578125" style="2" customWidth="1"/>
    <col min="9740" max="9740" width="16.140625" style="2" customWidth="1"/>
    <col min="9741" max="9741" width="16.7109375" style="2" customWidth="1"/>
    <col min="9742" max="9742" width="47.140625" style="2" customWidth="1"/>
    <col min="9743" max="9743" width="14" style="2" customWidth="1"/>
    <col min="9744" max="9744" width="42.42578125" style="2" customWidth="1"/>
    <col min="9745" max="9987" width="10.85546875" style="2"/>
    <col min="9988" max="9988" width="25.7109375" style="2" customWidth="1"/>
    <col min="9989" max="9989" width="66.42578125" style="2" customWidth="1"/>
    <col min="9990" max="9991" width="15.140625" style="2" customWidth="1"/>
    <col min="9992" max="9992" width="17.42578125" style="2" customWidth="1"/>
    <col min="9993" max="9993" width="10.85546875" style="2"/>
    <col min="9994" max="9994" width="21.28515625" style="2" customWidth="1"/>
    <col min="9995" max="9995" width="16.42578125" style="2" customWidth="1"/>
    <col min="9996" max="9996" width="16.140625" style="2" customWidth="1"/>
    <col min="9997" max="9997" width="16.7109375" style="2" customWidth="1"/>
    <col min="9998" max="9998" width="47.140625" style="2" customWidth="1"/>
    <col min="9999" max="9999" width="14" style="2" customWidth="1"/>
    <col min="10000" max="10000" width="42.42578125" style="2" customWidth="1"/>
    <col min="10001" max="10243" width="10.85546875" style="2"/>
    <col min="10244" max="10244" width="25.7109375" style="2" customWidth="1"/>
    <col min="10245" max="10245" width="66.42578125" style="2" customWidth="1"/>
    <col min="10246" max="10247" width="15.140625" style="2" customWidth="1"/>
    <col min="10248" max="10248" width="17.42578125" style="2" customWidth="1"/>
    <col min="10249" max="10249" width="10.85546875" style="2"/>
    <col min="10250" max="10250" width="21.28515625" style="2" customWidth="1"/>
    <col min="10251" max="10251" width="16.42578125" style="2" customWidth="1"/>
    <col min="10252" max="10252" width="16.140625" style="2" customWidth="1"/>
    <col min="10253" max="10253" width="16.7109375" style="2" customWidth="1"/>
    <col min="10254" max="10254" width="47.140625" style="2" customWidth="1"/>
    <col min="10255" max="10255" width="14" style="2" customWidth="1"/>
    <col min="10256" max="10256" width="42.42578125" style="2" customWidth="1"/>
    <col min="10257" max="10499" width="10.85546875" style="2"/>
    <col min="10500" max="10500" width="25.7109375" style="2" customWidth="1"/>
    <col min="10501" max="10501" width="66.42578125" style="2" customWidth="1"/>
    <col min="10502" max="10503" width="15.140625" style="2" customWidth="1"/>
    <col min="10504" max="10504" width="17.42578125" style="2" customWidth="1"/>
    <col min="10505" max="10505" width="10.85546875" style="2"/>
    <col min="10506" max="10506" width="21.28515625" style="2" customWidth="1"/>
    <col min="10507" max="10507" width="16.42578125" style="2" customWidth="1"/>
    <col min="10508" max="10508" width="16.140625" style="2" customWidth="1"/>
    <col min="10509" max="10509" width="16.7109375" style="2" customWidth="1"/>
    <col min="10510" max="10510" width="47.140625" style="2" customWidth="1"/>
    <col min="10511" max="10511" width="14" style="2" customWidth="1"/>
    <col min="10512" max="10512" width="42.42578125" style="2" customWidth="1"/>
    <col min="10513" max="10755" width="10.85546875" style="2"/>
    <col min="10756" max="10756" width="25.7109375" style="2" customWidth="1"/>
    <col min="10757" max="10757" width="66.42578125" style="2" customWidth="1"/>
    <col min="10758" max="10759" width="15.140625" style="2" customWidth="1"/>
    <col min="10760" max="10760" width="17.42578125" style="2" customWidth="1"/>
    <col min="10761" max="10761" width="10.85546875" style="2"/>
    <col min="10762" max="10762" width="21.28515625" style="2" customWidth="1"/>
    <col min="10763" max="10763" width="16.42578125" style="2" customWidth="1"/>
    <col min="10764" max="10764" width="16.140625" style="2" customWidth="1"/>
    <col min="10765" max="10765" width="16.7109375" style="2" customWidth="1"/>
    <col min="10766" max="10766" width="47.140625" style="2" customWidth="1"/>
    <col min="10767" max="10767" width="14" style="2" customWidth="1"/>
    <col min="10768" max="10768" width="42.42578125" style="2" customWidth="1"/>
    <col min="10769" max="11011" width="10.85546875" style="2"/>
    <col min="11012" max="11012" width="25.7109375" style="2" customWidth="1"/>
    <col min="11013" max="11013" width="66.42578125" style="2" customWidth="1"/>
    <col min="11014" max="11015" width="15.140625" style="2" customWidth="1"/>
    <col min="11016" max="11016" width="17.42578125" style="2" customWidth="1"/>
    <col min="11017" max="11017" width="10.85546875" style="2"/>
    <col min="11018" max="11018" width="21.28515625" style="2" customWidth="1"/>
    <col min="11019" max="11019" width="16.42578125" style="2" customWidth="1"/>
    <col min="11020" max="11020" width="16.140625" style="2" customWidth="1"/>
    <col min="11021" max="11021" width="16.7109375" style="2" customWidth="1"/>
    <col min="11022" max="11022" width="47.140625" style="2" customWidth="1"/>
    <col min="11023" max="11023" width="14" style="2" customWidth="1"/>
    <col min="11024" max="11024" width="42.42578125" style="2" customWidth="1"/>
    <col min="11025" max="11267" width="10.85546875" style="2"/>
    <col min="11268" max="11268" width="25.7109375" style="2" customWidth="1"/>
    <col min="11269" max="11269" width="66.42578125" style="2" customWidth="1"/>
    <col min="11270" max="11271" width="15.140625" style="2" customWidth="1"/>
    <col min="11272" max="11272" width="17.42578125" style="2" customWidth="1"/>
    <col min="11273" max="11273" width="10.85546875" style="2"/>
    <col min="11274" max="11274" width="21.28515625" style="2" customWidth="1"/>
    <col min="11275" max="11275" width="16.42578125" style="2" customWidth="1"/>
    <col min="11276" max="11276" width="16.140625" style="2" customWidth="1"/>
    <col min="11277" max="11277" width="16.7109375" style="2" customWidth="1"/>
    <col min="11278" max="11278" width="47.140625" style="2" customWidth="1"/>
    <col min="11279" max="11279" width="14" style="2" customWidth="1"/>
    <col min="11280" max="11280" width="42.42578125" style="2" customWidth="1"/>
    <col min="11281" max="11523" width="10.85546875" style="2"/>
    <col min="11524" max="11524" width="25.7109375" style="2" customWidth="1"/>
    <col min="11525" max="11525" width="66.42578125" style="2" customWidth="1"/>
    <col min="11526" max="11527" width="15.140625" style="2" customWidth="1"/>
    <col min="11528" max="11528" width="17.42578125" style="2" customWidth="1"/>
    <col min="11529" max="11529" width="10.85546875" style="2"/>
    <col min="11530" max="11530" width="21.28515625" style="2" customWidth="1"/>
    <col min="11531" max="11531" width="16.42578125" style="2" customWidth="1"/>
    <col min="11532" max="11532" width="16.140625" style="2" customWidth="1"/>
    <col min="11533" max="11533" width="16.7109375" style="2" customWidth="1"/>
    <col min="11534" max="11534" width="47.140625" style="2" customWidth="1"/>
    <col min="11535" max="11535" width="14" style="2" customWidth="1"/>
    <col min="11536" max="11536" width="42.42578125" style="2" customWidth="1"/>
    <col min="11537" max="11779" width="10.85546875" style="2"/>
    <col min="11780" max="11780" width="25.7109375" style="2" customWidth="1"/>
    <col min="11781" max="11781" width="66.42578125" style="2" customWidth="1"/>
    <col min="11782" max="11783" width="15.140625" style="2" customWidth="1"/>
    <col min="11784" max="11784" width="17.42578125" style="2" customWidth="1"/>
    <col min="11785" max="11785" width="10.85546875" style="2"/>
    <col min="11786" max="11786" width="21.28515625" style="2" customWidth="1"/>
    <col min="11787" max="11787" width="16.42578125" style="2" customWidth="1"/>
    <col min="11788" max="11788" width="16.140625" style="2" customWidth="1"/>
    <col min="11789" max="11789" width="16.7109375" style="2" customWidth="1"/>
    <col min="11790" max="11790" width="47.140625" style="2" customWidth="1"/>
    <col min="11791" max="11791" width="14" style="2" customWidth="1"/>
    <col min="11792" max="11792" width="42.42578125" style="2" customWidth="1"/>
    <col min="11793" max="12035" width="10.85546875" style="2"/>
    <col min="12036" max="12036" width="25.7109375" style="2" customWidth="1"/>
    <col min="12037" max="12037" width="66.42578125" style="2" customWidth="1"/>
    <col min="12038" max="12039" width="15.140625" style="2" customWidth="1"/>
    <col min="12040" max="12040" width="17.42578125" style="2" customWidth="1"/>
    <col min="12041" max="12041" width="10.85546875" style="2"/>
    <col min="12042" max="12042" width="21.28515625" style="2" customWidth="1"/>
    <col min="12043" max="12043" width="16.42578125" style="2" customWidth="1"/>
    <col min="12044" max="12044" width="16.140625" style="2" customWidth="1"/>
    <col min="12045" max="12045" width="16.7109375" style="2" customWidth="1"/>
    <col min="12046" max="12046" width="47.140625" style="2" customWidth="1"/>
    <col min="12047" max="12047" width="14" style="2" customWidth="1"/>
    <col min="12048" max="12048" width="42.42578125" style="2" customWidth="1"/>
    <col min="12049" max="12291" width="10.85546875" style="2"/>
    <col min="12292" max="12292" width="25.7109375" style="2" customWidth="1"/>
    <col min="12293" max="12293" width="66.42578125" style="2" customWidth="1"/>
    <col min="12294" max="12295" width="15.140625" style="2" customWidth="1"/>
    <col min="12296" max="12296" width="17.42578125" style="2" customWidth="1"/>
    <col min="12297" max="12297" width="10.85546875" style="2"/>
    <col min="12298" max="12298" width="21.28515625" style="2" customWidth="1"/>
    <col min="12299" max="12299" width="16.42578125" style="2" customWidth="1"/>
    <col min="12300" max="12300" width="16.140625" style="2" customWidth="1"/>
    <col min="12301" max="12301" width="16.7109375" style="2" customWidth="1"/>
    <col min="12302" max="12302" width="47.140625" style="2" customWidth="1"/>
    <col min="12303" max="12303" width="14" style="2" customWidth="1"/>
    <col min="12304" max="12304" width="42.42578125" style="2" customWidth="1"/>
    <col min="12305" max="12547" width="10.85546875" style="2"/>
    <col min="12548" max="12548" width="25.7109375" style="2" customWidth="1"/>
    <col min="12549" max="12549" width="66.42578125" style="2" customWidth="1"/>
    <col min="12550" max="12551" width="15.140625" style="2" customWidth="1"/>
    <col min="12552" max="12552" width="17.42578125" style="2" customWidth="1"/>
    <col min="12553" max="12553" width="10.85546875" style="2"/>
    <col min="12554" max="12554" width="21.28515625" style="2" customWidth="1"/>
    <col min="12555" max="12555" width="16.42578125" style="2" customWidth="1"/>
    <col min="12556" max="12556" width="16.140625" style="2" customWidth="1"/>
    <col min="12557" max="12557" width="16.7109375" style="2" customWidth="1"/>
    <col min="12558" max="12558" width="47.140625" style="2" customWidth="1"/>
    <col min="12559" max="12559" width="14" style="2" customWidth="1"/>
    <col min="12560" max="12560" width="42.42578125" style="2" customWidth="1"/>
    <col min="12561" max="12803" width="10.85546875" style="2"/>
    <col min="12804" max="12804" width="25.7109375" style="2" customWidth="1"/>
    <col min="12805" max="12805" width="66.42578125" style="2" customWidth="1"/>
    <col min="12806" max="12807" width="15.140625" style="2" customWidth="1"/>
    <col min="12808" max="12808" width="17.42578125" style="2" customWidth="1"/>
    <col min="12809" max="12809" width="10.85546875" style="2"/>
    <col min="12810" max="12810" width="21.28515625" style="2" customWidth="1"/>
    <col min="12811" max="12811" width="16.42578125" style="2" customWidth="1"/>
    <col min="12812" max="12812" width="16.140625" style="2" customWidth="1"/>
    <col min="12813" max="12813" width="16.7109375" style="2" customWidth="1"/>
    <col min="12814" max="12814" width="47.140625" style="2" customWidth="1"/>
    <col min="12815" max="12815" width="14" style="2" customWidth="1"/>
    <col min="12816" max="12816" width="42.42578125" style="2" customWidth="1"/>
    <col min="12817" max="13059" width="10.85546875" style="2"/>
    <col min="13060" max="13060" width="25.7109375" style="2" customWidth="1"/>
    <col min="13061" max="13061" width="66.42578125" style="2" customWidth="1"/>
    <col min="13062" max="13063" width="15.140625" style="2" customWidth="1"/>
    <col min="13064" max="13064" width="17.42578125" style="2" customWidth="1"/>
    <col min="13065" max="13065" width="10.85546875" style="2"/>
    <col min="13066" max="13066" width="21.28515625" style="2" customWidth="1"/>
    <col min="13067" max="13067" width="16.42578125" style="2" customWidth="1"/>
    <col min="13068" max="13068" width="16.140625" style="2" customWidth="1"/>
    <col min="13069" max="13069" width="16.7109375" style="2" customWidth="1"/>
    <col min="13070" max="13070" width="47.140625" style="2" customWidth="1"/>
    <col min="13071" max="13071" width="14" style="2" customWidth="1"/>
    <col min="13072" max="13072" width="42.42578125" style="2" customWidth="1"/>
    <col min="13073" max="13315" width="10.85546875" style="2"/>
    <col min="13316" max="13316" width="25.7109375" style="2" customWidth="1"/>
    <col min="13317" max="13317" width="66.42578125" style="2" customWidth="1"/>
    <col min="13318" max="13319" width="15.140625" style="2" customWidth="1"/>
    <col min="13320" max="13320" width="17.42578125" style="2" customWidth="1"/>
    <col min="13321" max="13321" width="10.85546875" style="2"/>
    <col min="13322" max="13322" width="21.28515625" style="2" customWidth="1"/>
    <col min="13323" max="13323" width="16.42578125" style="2" customWidth="1"/>
    <col min="13324" max="13324" width="16.140625" style="2" customWidth="1"/>
    <col min="13325" max="13325" width="16.7109375" style="2" customWidth="1"/>
    <col min="13326" max="13326" width="47.140625" style="2" customWidth="1"/>
    <col min="13327" max="13327" width="14" style="2" customWidth="1"/>
    <col min="13328" max="13328" width="42.42578125" style="2" customWidth="1"/>
    <col min="13329" max="13571" width="10.85546875" style="2"/>
    <col min="13572" max="13572" width="25.7109375" style="2" customWidth="1"/>
    <col min="13573" max="13573" width="66.42578125" style="2" customWidth="1"/>
    <col min="13574" max="13575" width="15.140625" style="2" customWidth="1"/>
    <col min="13576" max="13576" width="17.42578125" style="2" customWidth="1"/>
    <col min="13577" max="13577" width="10.85546875" style="2"/>
    <col min="13578" max="13578" width="21.28515625" style="2" customWidth="1"/>
    <col min="13579" max="13579" width="16.42578125" style="2" customWidth="1"/>
    <col min="13580" max="13580" width="16.140625" style="2" customWidth="1"/>
    <col min="13581" max="13581" width="16.7109375" style="2" customWidth="1"/>
    <col min="13582" max="13582" width="47.140625" style="2" customWidth="1"/>
    <col min="13583" max="13583" width="14" style="2" customWidth="1"/>
    <col min="13584" max="13584" width="42.42578125" style="2" customWidth="1"/>
    <col min="13585" max="13827" width="10.85546875" style="2"/>
    <col min="13828" max="13828" width="25.7109375" style="2" customWidth="1"/>
    <col min="13829" max="13829" width="66.42578125" style="2" customWidth="1"/>
    <col min="13830" max="13831" width="15.140625" style="2" customWidth="1"/>
    <col min="13832" max="13832" width="17.42578125" style="2" customWidth="1"/>
    <col min="13833" max="13833" width="10.85546875" style="2"/>
    <col min="13834" max="13834" width="21.28515625" style="2" customWidth="1"/>
    <col min="13835" max="13835" width="16.42578125" style="2" customWidth="1"/>
    <col min="13836" max="13836" width="16.140625" style="2" customWidth="1"/>
    <col min="13837" max="13837" width="16.7109375" style="2" customWidth="1"/>
    <col min="13838" max="13838" width="47.140625" style="2" customWidth="1"/>
    <col min="13839" max="13839" width="14" style="2" customWidth="1"/>
    <col min="13840" max="13840" width="42.42578125" style="2" customWidth="1"/>
    <col min="13841" max="14083" width="10.85546875" style="2"/>
    <col min="14084" max="14084" width="25.7109375" style="2" customWidth="1"/>
    <col min="14085" max="14085" width="66.42578125" style="2" customWidth="1"/>
    <col min="14086" max="14087" width="15.140625" style="2" customWidth="1"/>
    <col min="14088" max="14088" width="17.42578125" style="2" customWidth="1"/>
    <col min="14089" max="14089" width="10.85546875" style="2"/>
    <col min="14090" max="14090" width="21.28515625" style="2" customWidth="1"/>
    <col min="14091" max="14091" width="16.42578125" style="2" customWidth="1"/>
    <col min="14092" max="14092" width="16.140625" style="2" customWidth="1"/>
    <col min="14093" max="14093" width="16.7109375" style="2" customWidth="1"/>
    <col min="14094" max="14094" width="47.140625" style="2" customWidth="1"/>
    <col min="14095" max="14095" width="14" style="2" customWidth="1"/>
    <col min="14096" max="14096" width="42.42578125" style="2" customWidth="1"/>
    <col min="14097" max="14339" width="10.85546875" style="2"/>
    <col min="14340" max="14340" width="25.7109375" style="2" customWidth="1"/>
    <col min="14341" max="14341" width="66.42578125" style="2" customWidth="1"/>
    <col min="14342" max="14343" width="15.140625" style="2" customWidth="1"/>
    <col min="14344" max="14344" width="17.42578125" style="2" customWidth="1"/>
    <col min="14345" max="14345" width="10.85546875" style="2"/>
    <col min="14346" max="14346" width="21.28515625" style="2" customWidth="1"/>
    <col min="14347" max="14347" width="16.42578125" style="2" customWidth="1"/>
    <col min="14348" max="14348" width="16.140625" style="2" customWidth="1"/>
    <col min="14349" max="14349" width="16.7109375" style="2" customWidth="1"/>
    <col min="14350" max="14350" width="47.140625" style="2" customWidth="1"/>
    <col min="14351" max="14351" width="14" style="2" customWidth="1"/>
    <col min="14352" max="14352" width="42.42578125" style="2" customWidth="1"/>
    <col min="14353" max="14595" width="10.85546875" style="2"/>
    <col min="14596" max="14596" width="25.7109375" style="2" customWidth="1"/>
    <col min="14597" max="14597" width="66.42578125" style="2" customWidth="1"/>
    <col min="14598" max="14599" width="15.140625" style="2" customWidth="1"/>
    <col min="14600" max="14600" width="17.42578125" style="2" customWidth="1"/>
    <col min="14601" max="14601" width="10.85546875" style="2"/>
    <col min="14602" max="14602" width="21.28515625" style="2" customWidth="1"/>
    <col min="14603" max="14603" width="16.42578125" style="2" customWidth="1"/>
    <col min="14604" max="14604" width="16.140625" style="2" customWidth="1"/>
    <col min="14605" max="14605" width="16.7109375" style="2" customWidth="1"/>
    <col min="14606" max="14606" width="47.140625" style="2" customWidth="1"/>
    <col min="14607" max="14607" width="14" style="2" customWidth="1"/>
    <col min="14608" max="14608" width="42.42578125" style="2" customWidth="1"/>
    <col min="14609" max="14851" width="10.85546875" style="2"/>
    <col min="14852" max="14852" width="25.7109375" style="2" customWidth="1"/>
    <col min="14853" max="14853" width="66.42578125" style="2" customWidth="1"/>
    <col min="14854" max="14855" width="15.140625" style="2" customWidth="1"/>
    <col min="14856" max="14856" width="17.42578125" style="2" customWidth="1"/>
    <col min="14857" max="14857" width="10.85546875" style="2"/>
    <col min="14858" max="14858" width="21.28515625" style="2" customWidth="1"/>
    <col min="14859" max="14859" width="16.42578125" style="2" customWidth="1"/>
    <col min="14860" max="14860" width="16.140625" style="2" customWidth="1"/>
    <col min="14861" max="14861" width="16.7109375" style="2" customWidth="1"/>
    <col min="14862" max="14862" width="47.140625" style="2" customWidth="1"/>
    <col min="14863" max="14863" width="14" style="2" customWidth="1"/>
    <col min="14864" max="14864" width="42.42578125" style="2" customWidth="1"/>
    <col min="14865" max="15107" width="10.85546875" style="2"/>
    <col min="15108" max="15108" width="25.7109375" style="2" customWidth="1"/>
    <col min="15109" max="15109" width="66.42578125" style="2" customWidth="1"/>
    <col min="15110" max="15111" width="15.140625" style="2" customWidth="1"/>
    <col min="15112" max="15112" width="17.42578125" style="2" customWidth="1"/>
    <col min="15113" max="15113" width="10.85546875" style="2"/>
    <col min="15114" max="15114" width="21.28515625" style="2" customWidth="1"/>
    <col min="15115" max="15115" width="16.42578125" style="2" customWidth="1"/>
    <col min="15116" max="15116" width="16.140625" style="2" customWidth="1"/>
    <col min="15117" max="15117" width="16.7109375" style="2" customWidth="1"/>
    <col min="15118" max="15118" width="47.140625" style="2" customWidth="1"/>
    <col min="15119" max="15119" width="14" style="2" customWidth="1"/>
    <col min="15120" max="15120" width="42.42578125" style="2" customWidth="1"/>
    <col min="15121" max="15363" width="10.85546875" style="2"/>
    <col min="15364" max="15364" width="25.7109375" style="2" customWidth="1"/>
    <col min="15365" max="15365" width="66.42578125" style="2" customWidth="1"/>
    <col min="15366" max="15367" width="15.140625" style="2" customWidth="1"/>
    <col min="15368" max="15368" width="17.42578125" style="2" customWidth="1"/>
    <col min="15369" max="15369" width="10.85546875" style="2"/>
    <col min="15370" max="15370" width="21.28515625" style="2" customWidth="1"/>
    <col min="15371" max="15371" width="16.42578125" style="2" customWidth="1"/>
    <col min="15372" max="15372" width="16.140625" style="2" customWidth="1"/>
    <col min="15373" max="15373" width="16.7109375" style="2" customWidth="1"/>
    <col min="15374" max="15374" width="47.140625" style="2" customWidth="1"/>
    <col min="15375" max="15375" width="14" style="2" customWidth="1"/>
    <col min="15376" max="15376" width="42.42578125" style="2" customWidth="1"/>
    <col min="15377" max="15619" width="10.85546875" style="2"/>
    <col min="15620" max="15620" width="25.7109375" style="2" customWidth="1"/>
    <col min="15621" max="15621" width="66.42578125" style="2" customWidth="1"/>
    <col min="15622" max="15623" width="15.140625" style="2" customWidth="1"/>
    <col min="15624" max="15624" width="17.42578125" style="2" customWidth="1"/>
    <col min="15625" max="15625" width="10.85546875" style="2"/>
    <col min="15626" max="15626" width="21.28515625" style="2" customWidth="1"/>
    <col min="15627" max="15627" width="16.42578125" style="2" customWidth="1"/>
    <col min="15628" max="15628" width="16.140625" style="2" customWidth="1"/>
    <col min="15629" max="15629" width="16.7109375" style="2" customWidth="1"/>
    <col min="15630" max="15630" width="47.140625" style="2" customWidth="1"/>
    <col min="15631" max="15631" width="14" style="2" customWidth="1"/>
    <col min="15632" max="15632" width="42.42578125" style="2" customWidth="1"/>
    <col min="15633" max="15875" width="10.85546875" style="2"/>
    <col min="15876" max="15876" width="25.7109375" style="2" customWidth="1"/>
    <col min="15877" max="15877" width="66.42578125" style="2" customWidth="1"/>
    <col min="15878" max="15879" width="15.140625" style="2" customWidth="1"/>
    <col min="15880" max="15880" width="17.42578125" style="2" customWidth="1"/>
    <col min="15881" max="15881" width="10.85546875" style="2"/>
    <col min="15882" max="15882" width="21.28515625" style="2" customWidth="1"/>
    <col min="15883" max="15883" width="16.42578125" style="2" customWidth="1"/>
    <col min="15884" max="15884" width="16.140625" style="2" customWidth="1"/>
    <col min="15885" max="15885" width="16.7109375" style="2" customWidth="1"/>
    <col min="15886" max="15886" width="47.140625" style="2" customWidth="1"/>
    <col min="15887" max="15887" width="14" style="2" customWidth="1"/>
    <col min="15888" max="15888" width="42.42578125" style="2" customWidth="1"/>
    <col min="15889" max="16131" width="10.85546875" style="2"/>
    <col min="16132" max="16132" width="25.7109375" style="2" customWidth="1"/>
    <col min="16133" max="16133" width="66.42578125" style="2" customWidth="1"/>
    <col min="16134" max="16135" width="15.140625" style="2" customWidth="1"/>
    <col min="16136" max="16136" width="17.42578125" style="2" customWidth="1"/>
    <col min="16137" max="16137" width="10.85546875" style="2"/>
    <col min="16138" max="16138" width="21.28515625" style="2" customWidth="1"/>
    <col min="16139" max="16139" width="16.42578125" style="2" customWidth="1"/>
    <col min="16140" max="16140" width="16.140625" style="2" customWidth="1"/>
    <col min="16141" max="16141" width="16.7109375" style="2" customWidth="1"/>
    <col min="16142" max="16142" width="47.140625" style="2" customWidth="1"/>
    <col min="16143" max="16143" width="14" style="2" customWidth="1"/>
    <col min="16144" max="16144" width="42.42578125" style="2" customWidth="1"/>
    <col min="16145" max="16384" width="10.85546875" style="2"/>
  </cols>
  <sheetData>
    <row r="2" spans="4:11" x14ac:dyDescent="0.25">
      <c r="D2" s="1" t="s">
        <v>0</v>
      </c>
    </row>
    <row r="3" spans="4:11" x14ac:dyDescent="0.25">
      <c r="D3" s="3"/>
    </row>
    <row r="4" spans="4:11" ht="15.75" thickBot="1" x14ac:dyDescent="0.3">
      <c r="D4" s="1" t="s">
        <v>1</v>
      </c>
    </row>
    <row r="5" spans="4:11" x14ac:dyDescent="0.25">
      <c r="D5" s="4" t="s">
        <v>2</v>
      </c>
      <c r="E5" s="5" t="s">
        <v>3</v>
      </c>
      <c r="H5" s="47" t="s">
        <v>4</v>
      </c>
      <c r="I5" s="48"/>
      <c r="J5" s="48"/>
      <c r="K5" s="49"/>
    </row>
    <row r="6" spans="4:11" x14ac:dyDescent="0.25">
      <c r="D6" s="6" t="s">
        <v>5</v>
      </c>
      <c r="E6" s="7" t="s">
        <v>6</v>
      </c>
      <c r="H6" s="50"/>
      <c r="I6" s="51"/>
      <c r="J6" s="51"/>
      <c r="K6" s="52"/>
    </row>
    <row r="7" spans="4:11" x14ac:dyDescent="0.25">
      <c r="D7" s="6" t="s">
        <v>7</v>
      </c>
      <c r="E7" s="8" t="s">
        <v>8</v>
      </c>
      <c r="H7" s="50"/>
      <c r="I7" s="51"/>
      <c r="J7" s="51"/>
      <c r="K7" s="52"/>
    </row>
    <row r="8" spans="4:11" x14ac:dyDescent="0.25">
      <c r="D8" s="6" t="s">
        <v>9</v>
      </c>
      <c r="E8" s="9" t="s">
        <v>10</v>
      </c>
      <c r="H8" s="50"/>
      <c r="I8" s="51"/>
      <c r="J8" s="51"/>
      <c r="K8" s="52"/>
    </row>
    <row r="9" spans="4:11" ht="141" x14ac:dyDescent="0.25">
      <c r="D9" s="10" t="s">
        <v>11</v>
      </c>
      <c r="E9" s="7" t="s">
        <v>12</v>
      </c>
      <c r="H9" s="53"/>
      <c r="I9" s="54"/>
      <c r="J9" s="54"/>
      <c r="K9" s="55"/>
    </row>
    <row r="10" spans="4:11" ht="306.75" x14ac:dyDescent="0.25">
      <c r="D10" s="10" t="s">
        <v>13</v>
      </c>
      <c r="E10" s="7" t="s">
        <v>14</v>
      </c>
      <c r="H10" s="11"/>
      <c r="I10" s="11"/>
      <c r="J10" s="11"/>
      <c r="K10" s="11"/>
    </row>
    <row r="11" spans="4:11" ht="39" x14ac:dyDescent="0.25">
      <c r="D11" s="10" t="s">
        <v>15</v>
      </c>
      <c r="E11" s="12" t="s">
        <v>16</v>
      </c>
      <c r="H11" s="47" t="s">
        <v>17</v>
      </c>
      <c r="I11" s="48"/>
      <c r="J11" s="48"/>
      <c r="K11" s="49"/>
    </row>
    <row r="12" spans="4:11" x14ac:dyDescent="0.25">
      <c r="D12" s="6" t="s">
        <v>18</v>
      </c>
      <c r="E12" s="13">
        <v>18560796076.959999</v>
      </c>
      <c r="F12" s="14"/>
      <c r="H12" s="50"/>
      <c r="I12" s="51"/>
      <c r="J12" s="51"/>
      <c r="K12" s="52"/>
    </row>
    <row r="13" spans="4:11" ht="30" x14ac:dyDescent="0.25">
      <c r="D13" s="6" t="s">
        <v>19</v>
      </c>
      <c r="E13" s="13">
        <v>218747760</v>
      </c>
      <c r="H13" s="50"/>
      <c r="I13" s="51"/>
      <c r="J13" s="51"/>
      <c r="K13" s="52"/>
    </row>
    <row r="14" spans="4:11" ht="30" x14ac:dyDescent="0.25">
      <c r="D14" s="6" t="s">
        <v>20</v>
      </c>
      <c r="E14" s="13">
        <v>21874776</v>
      </c>
      <c r="H14" s="50"/>
      <c r="I14" s="51"/>
      <c r="J14" s="51"/>
      <c r="K14" s="52"/>
    </row>
    <row r="15" spans="4:11" ht="30.75" thickBot="1" x14ac:dyDescent="0.3">
      <c r="D15" s="15" t="s">
        <v>21</v>
      </c>
      <c r="E15" s="16">
        <v>43392</v>
      </c>
      <c r="H15" s="53"/>
      <c r="I15" s="54"/>
      <c r="J15" s="54"/>
      <c r="K15" s="55"/>
    </row>
    <row r="17" spans="2:15" ht="15.75" thickBot="1" x14ac:dyDescent="0.3">
      <c r="B17" t="s">
        <v>22</v>
      </c>
      <c r="C17" t="s">
        <v>23</v>
      </c>
      <c r="D17" s="1" t="s">
        <v>24</v>
      </c>
    </row>
    <row r="18" spans="2:15" ht="47.25" customHeight="1" x14ac:dyDescent="0.25">
      <c r="B18" s="17" t="s">
        <v>25</v>
      </c>
      <c r="C18" s="18" t="s">
        <v>26</v>
      </c>
      <c r="D18" s="19" t="s">
        <v>27</v>
      </c>
      <c r="E18" s="20" t="s">
        <v>28</v>
      </c>
      <c r="F18" s="20" t="s">
        <v>29</v>
      </c>
      <c r="G18" s="20" t="s">
        <v>30</v>
      </c>
      <c r="H18" s="20" t="s">
        <v>31</v>
      </c>
      <c r="I18" s="20" t="s">
        <v>32</v>
      </c>
      <c r="J18" s="20" t="s">
        <v>33</v>
      </c>
      <c r="K18" s="20" t="s">
        <v>34</v>
      </c>
      <c r="L18" s="20" t="s">
        <v>35</v>
      </c>
      <c r="M18" s="20" t="s">
        <v>36</v>
      </c>
      <c r="N18" s="20" t="s">
        <v>37</v>
      </c>
      <c r="O18" s="2" t="s">
        <v>38</v>
      </c>
    </row>
    <row r="19" spans="2:15" hidden="1" x14ac:dyDescent="0.25">
      <c r="B19" t="s">
        <v>39</v>
      </c>
      <c r="C19">
        <v>0</v>
      </c>
      <c r="D19"/>
      <c r="E19"/>
      <c r="F19"/>
      <c r="G19"/>
      <c r="H19"/>
      <c r="I19"/>
      <c r="J19"/>
      <c r="K19" s="21"/>
      <c r="L19" s="22"/>
      <c r="M19" s="22"/>
      <c r="N19" s="22"/>
    </row>
    <row r="20" spans="2:15" ht="39.950000000000003" customHeight="1" x14ac:dyDescent="0.25">
      <c r="B20" s="23" t="s">
        <v>40</v>
      </c>
      <c r="C20" s="24" t="s">
        <v>23</v>
      </c>
      <c r="D20" s="25" t="s">
        <v>149</v>
      </c>
      <c r="E20" s="25" t="s">
        <v>161</v>
      </c>
      <c r="F20" s="26">
        <v>43125</v>
      </c>
      <c r="G20" s="27">
        <v>11.333333333333334</v>
      </c>
      <c r="H20" s="28" t="s">
        <v>238</v>
      </c>
      <c r="I20" s="28" t="s">
        <v>41</v>
      </c>
      <c r="J20" s="27">
        <v>838768417</v>
      </c>
      <c r="K20" s="29">
        <v>838768417</v>
      </c>
      <c r="L20" s="30" t="s">
        <v>42</v>
      </c>
      <c r="M20" s="30" t="s">
        <v>43</v>
      </c>
      <c r="N20" s="25" t="s">
        <v>148</v>
      </c>
      <c r="O20" s="2" t="str">
        <f>+VLOOKUP(B20,'[1]Consolidado PAA 18'!$C$1:$AA$117,17,0)</f>
        <v>C-2301040001</v>
      </c>
    </row>
    <row r="21" spans="2:15" ht="39.950000000000003" customHeight="1" x14ac:dyDescent="0.25">
      <c r="B21" s="23" t="s">
        <v>44</v>
      </c>
      <c r="C21" s="24" t="s">
        <v>23</v>
      </c>
      <c r="D21" s="25">
        <v>801615</v>
      </c>
      <c r="E21" s="25" t="s">
        <v>162</v>
      </c>
      <c r="F21" s="26">
        <v>43115</v>
      </c>
      <c r="G21" s="27">
        <v>9.0666666666666664</v>
      </c>
      <c r="H21" s="28" t="s">
        <v>239</v>
      </c>
      <c r="I21" s="28" t="s">
        <v>41</v>
      </c>
      <c r="J21" s="27">
        <v>47600000</v>
      </c>
      <c r="K21" s="29">
        <v>47600000</v>
      </c>
      <c r="L21" s="30" t="s">
        <v>42</v>
      </c>
      <c r="M21" s="30" t="s">
        <v>43</v>
      </c>
      <c r="N21" s="25" t="s">
        <v>148</v>
      </c>
      <c r="O21" s="2">
        <f>+VLOOKUP(B21,'[1]Consolidado PAA 18'!$C$1:$AA$117,17,0)</f>
        <v>5110</v>
      </c>
    </row>
    <row r="22" spans="2:15" ht="39.950000000000003" customHeight="1" x14ac:dyDescent="0.25">
      <c r="B22" s="23" t="s">
        <v>45</v>
      </c>
      <c r="C22" s="24" t="s">
        <v>23</v>
      </c>
      <c r="D22" s="25">
        <v>801615</v>
      </c>
      <c r="E22" s="25" t="s">
        <v>163</v>
      </c>
      <c r="F22" s="26">
        <v>43115</v>
      </c>
      <c r="G22" s="27">
        <v>11.666666666666666</v>
      </c>
      <c r="H22" s="28" t="s">
        <v>238</v>
      </c>
      <c r="I22" s="28" t="s">
        <v>41</v>
      </c>
      <c r="J22" s="27">
        <v>8925000</v>
      </c>
      <c r="K22" s="29">
        <v>8925000</v>
      </c>
      <c r="L22" s="30" t="s">
        <v>42</v>
      </c>
      <c r="M22" s="30" t="s">
        <v>43</v>
      </c>
      <c r="N22" s="25" t="s">
        <v>148</v>
      </c>
      <c r="O22" s="2" t="str">
        <f>+VLOOKUP(B22,'[1]Consolidado PAA 18'!$C$1:$AA$117,17,0)</f>
        <v>C-2301040001</v>
      </c>
    </row>
    <row r="23" spans="2:15" ht="39.950000000000003" customHeight="1" x14ac:dyDescent="0.25">
      <c r="B23" s="23" t="s">
        <v>46</v>
      </c>
      <c r="C23" s="24" t="s">
        <v>23</v>
      </c>
      <c r="D23" s="25">
        <v>55111503</v>
      </c>
      <c r="E23" s="25" t="s">
        <v>164</v>
      </c>
      <c r="F23" s="26">
        <v>43159</v>
      </c>
      <c r="G23" s="27">
        <v>10.199999999999999</v>
      </c>
      <c r="H23" s="28" t="s">
        <v>238</v>
      </c>
      <c r="I23" s="28" t="s">
        <v>41</v>
      </c>
      <c r="J23" s="27">
        <v>12669000</v>
      </c>
      <c r="K23" s="29">
        <v>12669000</v>
      </c>
      <c r="L23" s="30" t="s">
        <v>42</v>
      </c>
      <c r="M23" s="30" t="s">
        <v>43</v>
      </c>
      <c r="N23" s="25" t="s">
        <v>148</v>
      </c>
      <c r="O23" s="2">
        <f>+VLOOKUP(B23,'[1]Consolidado PAA 18'!$C$1:$AA$117,17,0)</f>
        <v>2040</v>
      </c>
    </row>
    <row r="24" spans="2:15" ht="39.950000000000003" customHeight="1" x14ac:dyDescent="0.25">
      <c r="B24" s="23" t="s">
        <v>47</v>
      </c>
      <c r="C24" s="24" t="s">
        <v>23</v>
      </c>
      <c r="D24" s="25">
        <v>801615</v>
      </c>
      <c r="E24" s="25" t="s">
        <v>165</v>
      </c>
      <c r="F24" s="26">
        <v>43115</v>
      </c>
      <c r="G24" s="27">
        <v>11.666666666666666</v>
      </c>
      <c r="H24" s="28" t="s">
        <v>239</v>
      </c>
      <c r="I24" s="28" t="s">
        <v>41</v>
      </c>
      <c r="J24" s="27">
        <v>16620492</v>
      </c>
      <c r="K24" s="29">
        <v>16620492</v>
      </c>
      <c r="L24" s="30" t="s">
        <v>42</v>
      </c>
      <c r="M24" s="30" t="s">
        <v>43</v>
      </c>
      <c r="N24" s="25" t="s">
        <v>148</v>
      </c>
      <c r="O24" s="2" t="str">
        <f>+VLOOKUP(B24,'[1]Consolidado PAA 18'!$C$1:$AA$117,17,0)</f>
        <v>C-2301040001</v>
      </c>
    </row>
    <row r="25" spans="2:15" ht="39.950000000000003" customHeight="1" x14ac:dyDescent="0.25">
      <c r="B25" s="23" t="s">
        <v>48</v>
      </c>
      <c r="C25" s="24" t="s">
        <v>23</v>
      </c>
      <c r="D25" s="25">
        <v>801615</v>
      </c>
      <c r="E25" s="25" t="s">
        <v>166</v>
      </c>
      <c r="F25" s="26">
        <v>43115</v>
      </c>
      <c r="G25" s="27">
        <v>11.666666666666666</v>
      </c>
      <c r="H25" s="28" t="s">
        <v>238</v>
      </c>
      <c r="I25" s="28" t="s">
        <v>41</v>
      </c>
      <c r="J25" s="27">
        <v>89250000</v>
      </c>
      <c r="K25" s="29">
        <v>89250000</v>
      </c>
      <c r="L25" s="30" t="s">
        <v>42</v>
      </c>
      <c r="M25" s="30" t="s">
        <v>43</v>
      </c>
      <c r="N25" s="25" t="s">
        <v>148</v>
      </c>
      <c r="O25" s="2" t="str">
        <f>+VLOOKUP(B25,'[1]Consolidado PAA 18'!$C$1:$AA$117,17,0)</f>
        <v>C-2301040001</v>
      </c>
    </row>
    <row r="26" spans="2:15" ht="39.950000000000003" customHeight="1" x14ac:dyDescent="0.25">
      <c r="B26" s="23" t="s">
        <v>49</v>
      </c>
      <c r="C26" s="24" t="s">
        <v>23</v>
      </c>
      <c r="D26" s="25">
        <v>77102001</v>
      </c>
      <c r="E26" s="25" t="s">
        <v>167</v>
      </c>
      <c r="F26" s="26">
        <v>43244</v>
      </c>
      <c r="G26" s="27">
        <v>7.3666666666666663</v>
      </c>
      <c r="H26" s="28" t="s">
        <v>238</v>
      </c>
      <c r="I26" s="28" t="s">
        <v>41</v>
      </c>
      <c r="J26" s="27">
        <v>25315870</v>
      </c>
      <c r="K26" s="29">
        <v>25315870</v>
      </c>
      <c r="L26" s="30" t="s">
        <v>42</v>
      </c>
      <c r="M26" s="30" t="s">
        <v>43</v>
      </c>
      <c r="N26" s="25" t="s">
        <v>148</v>
      </c>
      <c r="O26" s="2">
        <f>+VLOOKUP(B26,'[1]Consolidado PAA 18'!$C$1:$AA$117,17,0)</f>
        <v>5110</v>
      </c>
    </row>
    <row r="27" spans="2:15" ht="39.950000000000003" customHeight="1" x14ac:dyDescent="0.25">
      <c r="B27" s="23" t="s">
        <v>50</v>
      </c>
      <c r="C27" s="24" t="s">
        <v>23</v>
      </c>
      <c r="D27" s="25">
        <v>84111802</v>
      </c>
      <c r="E27" s="25" t="s">
        <v>168</v>
      </c>
      <c r="F27" s="26">
        <v>43266</v>
      </c>
      <c r="G27" s="27">
        <v>6.6333333333333337</v>
      </c>
      <c r="H27" s="28" t="s">
        <v>238</v>
      </c>
      <c r="I27" s="28" t="s">
        <v>41</v>
      </c>
      <c r="J27" s="27">
        <v>5000000</v>
      </c>
      <c r="K27" s="29">
        <v>5000000</v>
      </c>
      <c r="L27" s="30" t="s">
        <v>42</v>
      </c>
      <c r="M27" s="30" t="s">
        <v>43</v>
      </c>
      <c r="N27" s="25" t="s">
        <v>148</v>
      </c>
      <c r="O27" s="2">
        <f>+VLOOKUP(B27,'[1]Consolidado PAA 18'!$C$1:$AA$117,17,0)</f>
        <v>2040</v>
      </c>
    </row>
    <row r="28" spans="2:15" ht="39.950000000000003" customHeight="1" x14ac:dyDescent="0.25">
      <c r="B28" s="23" t="s">
        <v>51</v>
      </c>
      <c r="C28" s="24" t="s">
        <v>23</v>
      </c>
      <c r="D28" s="25">
        <v>93151500</v>
      </c>
      <c r="E28" s="25" t="s">
        <v>169</v>
      </c>
      <c r="F28" s="26">
        <v>43419</v>
      </c>
      <c r="G28" s="27">
        <v>1.5333333333333334</v>
      </c>
      <c r="H28" s="28" t="s">
        <v>240</v>
      </c>
      <c r="I28" s="28" t="s">
        <v>41</v>
      </c>
      <c r="J28" s="27">
        <v>6100000</v>
      </c>
      <c r="K28" s="29">
        <v>6100000</v>
      </c>
      <c r="L28" s="30" t="s">
        <v>42</v>
      </c>
      <c r="M28" s="30" t="s">
        <v>43</v>
      </c>
      <c r="N28" s="25" t="s">
        <v>148</v>
      </c>
      <c r="O28" s="2">
        <f>+VLOOKUP(B28,'[1]Consolidado PAA 18'!$C$1:$AA$117,17,0)</f>
        <v>2040</v>
      </c>
    </row>
    <row r="29" spans="2:15" ht="39.950000000000003" customHeight="1" x14ac:dyDescent="0.25">
      <c r="B29" s="23" t="s">
        <v>52</v>
      </c>
      <c r="C29" s="24" t="s">
        <v>23</v>
      </c>
      <c r="D29" s="25">
        <v>801615</v>
      </c>
      <c r="E29" s="25" t="s">
        <v>170</v>
      </c>
      <c r="F29" s="26">
        <v>43115</v>
      </c>
      <c r="G29" s="27">
        <v>11.1</v>
      </c>
      <c r="H29" s="28" t="s">
        <v>239</v>
      </c>
      <c r="I29" s="28" t="s">
        <v>41</v>
      </c>
      <c r="J29" s="27">
        <v>47300000</v>
      </c>
      <c r="K29" s="29">
        <v>47300000</v>
      </c>
      <c r="L29" s="30" t="s">
        <v>42</v>
      </c>
      <c r="M29" s="30" t="s">
        <v>43</v>
      </c>
      <c r="N29" s="25" t="s">
        <v>148</v>
      </c>
      <c r="O29" s="2">
        <f>+VLOOKUP(B29,'[1]Consolidado PAA 18'!$C$1:$AA$117,17,0)</f>
        <v>5110</v>
      </c>
    </row>
    <row r="30" spans="2:15" ht="39.950000000000003" customHeight="1" x14ac:dyDescent="0.25">
      <c r="B30" s="23" t="s">
        <v>53</v>
      </c>
      <c r="C30" s="24" t="s">
        <v>23</v>
      </c>
      <c r="D30" s="25">
        <v>801615</v>
      </c>
      <c r="E30" s="25" t="s">
        <v>171</v>
      </c>
      <c r="F30" s="26">
        <v>43115</v>
      </c>
      <c r="G30" s="27">
        <v>9.0666666666666664</v>
      </c>
      <c r="H30" s="28" t="s">
        <v>239</v>
      </c>
      <c r="I30" s="28" t="s">
        <v>41</v>
      </c>
      <c r="J30" s="27">
        <v>36000000</v>
      </c>
      <c r="K30" s="29">
        <v>36000000</v>
      </c>
      <c r="L30" s="30" t="s">
        <v>42</v>
      </c>
      <c r="M30" s="30" t="s">
        <v>43</v>
      </c>
      <c r="N30" s="25" t="s">
        <v>148</v>
      </c>
      <c r="O30" s="2">
        <f>+VLOOKUP(B30,'[1]Consolidado PAA 18'!$C$1:$AA$117,17,0)</f>
        <v>5110</v>
      </c>
    </row>
    <row r="31" spans="2:15" ht="39.950000000000003" customHeight="1" x14ac:dyDescent="0.25">
      <c r="B31" s="23" t="s">
        <v>54</v>
      </c>
      <c r="C31" s="24" t="s">
        <v>23</v>
      </c>
      <c r="D31" s="25">
        <v>801615</v>
      </c>
      <c r="E31" s="25" t="s">
        <v>172</v>
      </c>
      <c r="F31" s="26">
        <v>43115</v>
      </c>
      <c r="G31" s="27">
        <v>9.0666666666666664</v>
      </c>
      <c r="H31" s="28" t="s">
        <v>239</v>
      </c>
      <c r="I31" s="28" t="s">
        <v>41</v>
      </c>
      <c r="J31" s="27">
        <v>96390000</v>
      </c>
      <c r="K31" s="29">
        <v>96390000</v>
      </c>
      <c r="L31" s="30" t="s">
        <v>42</v>
      </c>
      <c r="M31" s="30" t="s">
        <v>43</v>
      </c>
      <c r="N31" s="25" t="s">
        <v>148</v>
      </c>
      <c r="O31" s="2">
        <f>+VLOOKUP(B31,'[1]Consolidado PAA 18'!$C$1:$AA$117,17,0)</f>
        <v>5110</v>
      </c>
    </row>
    <row r="32" spans="2:15" ht="39.950000000000003" customHeight="1" x14ac:dyDescent="0.25">
      <c r="B32" s="23" t="s">
        <v>55</v>
      </c>
      <c r="C32" s="24" t="s">
        <v>23</v>
      </c>
      <c r="D32" s="25">
        <v>801615</v>
      </c>
      <c r="E32" s="25" t="s">
        <v>173</v>
      </c>
      <c r="F32" s="26">
        <v>43115</v>
      </c>
      <c r="G32" s="27">
        <v>6</v>
      </c>
      <c r="H32" s="28" t="s">
        <v>238</v>
      </c>
      <c r="I32" s="28" t="s">
        <v>41</v>
      </c>
      <c r="J32" s="27">
        <v>13000000</v>
      </c>
      <c r="K32" s="29">
        <v>13000000</v>
      </c>
      <c r="L32" s="30" t="s">
        <v>42</v>
      </c>
      <c r="M32" s="30" t="s">
        <v>43</v>
      </c>
      <c r="N32" s="25" t="s">
        <v>148</v>
      </c>
      <c r="O32" s="2">
        <f>+VLOOKUP(B32,'[1]Consolidado PAA 18'!$C$1:$AA$117,17,0)</f>
        <v>5110</v>
      </c>
    </row>
    <row r="33" spans="2:15" ht="39.950000000000003" customHeight="1" x14ac:dyDescent="0.25">
      <c r="B33" s="23" t="s">
        <v>56</v>
      </c>
      <c r="C33" s="24" t="s">
        <v>23</v>
      </c>
      <c r="D33" s="25">
        <v>77102001</v>
      </c>
      <c r="E33" s="25" t="s">
        <v>174</v>
      </c>
      <c r="F33" s="26">
        <v>43398</v>
      </c>
      <c r="G33" s="27">
        <v>2.2333333333333334</v>
      </c>
      <c r="H33" s="28" t="s">
        <v>238</v>
      </c>
      <c r="I33" s="28" t="s">
        <v>41</v>
      </c>
      <c r="J33" s="27">
        <v>7000000</v>
      </c>
      <c r="K33" s="29">
        <v>7000000</v>
      </c>
      <c r="L33" s="30" t="s">
        <v>42</v>
      </c>
      <c r="M33" s="30" t="s">
        <v>43</v>
      </c>
      <c r="N33" s="25" t="s">
        <v>148</v>
      </c>
      <c r="O33" s="2">
        <f>+VLOOKUP(B33,'[1]Consolidado PAA 18'!$C$1:$AA$117,17,0)</f>
        <v>5110</v>
      </c>
    </row>
    <row r="34" spans="2:15" ht="39.950000000000003" customHeight="1" x14ac:dyDescent="0.25">
      <c r="B34" s="23" t="s">
        <v>57</v>
      </c>
      <c r="C34" s="24" t="s">
        <v>23</v>
      </c>
      <c r="D34" s="25">
        <v>801615</v>
      </c>
      <c r="E34" s="25" t="s">
        <v>175</v>
      </c>
      <c r="F34" s="26">
        <v>43118</v>
      </c>
      <c r="G34" s="27">
        <v>6</v>
      </c>
      <c r="H34" s="28" t="s">
        <v>239</v>
      </c>
      <c r="I34" s="28" t="s">
        <v>41</v>
      </c>
      <c r="J34" s="27">
        <v>15000000</v>
      </c>
      <c r="K34" s="29">
        <v>15000000</v>
      </c>
      <c r="L34" s="30" t="s">
        <v>42</v>
      </c>
      <c r="M34" s="30" t="s">
        <v>43</v>
      </c>
      <c r="N34" s="25" t="s">
        <v>148</v>
      </c>
      <c r="O34" s="2">
        <f>+VLOOKUP(B34,'[1]Consolidado PAA 18'!$C$1:$AA$117,17,0)</f>
        <v>5110</v>
      </c>
    </row>
    <row r="35" spans="2:15" ht="39.950000000000003" customHeight="1" x14ac:dyDescent="0.25">
      <c r="B35" s="23" t="s">
        <v>58</v>
      </c>
      <c r="C35" s="24" t="s">
        <v>23</v>
      </c>
      <c r="D35" s="25">
        <v>821217</v>
      </c>
      <c r="E35" s="25" t="s">
        <v>176</v>
      </c>
      <c r="F35" s="26">
        <v>43191</v>
      </c>
      <c r="G35" s="27">
        <v>9.1333333333333329</v>
      </c>
      <c r="H35" s="28" t="s">
        <v>241</v>
      </c>
      <c r="I35" s="28" t="s">
        <v>41</v>
      </c>
      <c r="J35" s="27">
        <v>25000000</v>
      </c>
      <c r="K35" s="29">
        <v>25000000</v>
      </c>
      <c r="L35" s="30" t="s">
        <v>42</v>
      </c>
      <c r="M35" s="30" t="s">
        <v>43</v>
      </c>
      <c r="N35" s="25" t="s">
        <v>148</v>
      </c>
      <c r="O35" s="2">
        <f>+VLOOKUP(B35,'[1]Consolidado PAA 18'!$C$1:$AA$117,17,0)</f>
        <v>2040</v>
      </c>
    </row>
    <row r="36" spans="2:15" ht="39.950000000000003" customHeight="1" x14ac:dyDescent="0.25">
      <c r="B36" s="23" t="s">
        <v>59</v>
      </c>
      <c r="C36" s="24" t="s">
        <v>23</v>
      </c>
      <c r="D36" s="25">
        <v>431915</v>
      </c>
      <c r="E36" s="25" t="s">
        <v>177</v>
      </c>
      <c r="F36" s="26">
        <v>43191</v>
      </c>
      <c r="G36" s="27">
        <v>9.1333333333333329</v>
      </c>
      <c r="H36" s="28" t="s">
        <v>241</v>
      </c>
      <c r="I36" s="28" t="s">
        <v>41</v>
      </c>
      <c r="J36" s="27">
        <v>14994000</v>
      </c>
      <c r="K36" s="29">
        <v>14994000</v>
      </c>
      <c r="L36" s="30" t="s">
        <v>42</v>
      </c>
      <c r="M36" s="30" t="s">
        <v>43</v>
      </c>
      <c r="N36" s="25" t="s">
        <v>148</v>
      </c>
      <c r="O36" s="2">
        <f>+VLOOKUP(B36,'[1]Consolidado PAA 18'!$C$1:$AA$117,17,0)</f>
        <v>2040</v>
      </c>
    </row>
    <row r="37" spans="2:15" ht="39.950000000000003" customHeight="1" x14ac:dyDescent="0.25">
      <c r="B37" s="23" t="s">
        <v>60</v>
      </c>
      <c r="C37" s="24" t="s">
        <v>23</v>
      </c>
      <c r="D37" s="25">
        <v>78102203</v>
      </c>
      <c r="E37" s="25" t="s">
        <v>178</v>
      </c>
      <c r="F37" s="26">
        <v>43125</v>
      </c>
      <c r="G37" s="27">
        <v>11.333333333333334</v>
      </c>
      <c r="H37" s="28" t="s">
        <v>238</v>
      </c>
      <c r="I37" s="28" t="s">
        <v>41</v>
      </c>
      <c r="J37" s="27">
        <v>18611112</v>
      </c>
      <c r="K37" s="29">
        <v>18611112</v>
      </c>
      <c r="L37" s="30" t="s">
        <v>42</v>
      </c>
      <c r="M37" s="30" t="s">
        <v>43</v>
      </c>
      <c r="N37" s="25" t="s">
        <v>148</v>
      </c>
      <c r="O37" s="2">
        <f>+VLOOKUP(B37,'[1]Consolidado PAA 18'!$C$1:$AA$117,17,0)</f>
        <v>2040</v>
      </c>
    </row>
    <row r="38" spans="2:15" ht="39.950000000000003" customHeight="1" x14ac:dyDescent="0.25">
      <c r="B38" s="23" t="s">
        <v>61</v>
      </c>
      <c r="C38" s="24" t="s">
        <v>23</v>
      </c>
      <c r="D38" s="25" t="s">
        <v>150</v>
      </c>
      <c r="E38" s="25" t="s">
        <v>179</v>
      </c>
      <c r="F38" s="26">
        <v>43251</v>
      </c>
      <c r="G38" s="27">
        <v>7.1333333333333337</v>
      </c>
      <c r="H38" s="28" t="s">
        <v>242</v>
      </c>
      <c r="I38" s="28" t="s">
        <v>41</v>
      </c>
      <c r="J38" s="27">
        <v>1183315.1099999999</v>
      </c>
      <c r="K38" s="29">
        <v>1183315.1099999999</v>
      </c>
      <c r="L38" s="30" t="s">
        <v>42</v>
      </c>
      <c r="M38" s="30" t="s">
        <v>43</v>
      </c>
      <c r="N38" s="25" t="s">
        <v>148</v>
      </c>
      <c r="O38" s="2">
        <f>+VLOOKUP(B38,'[1]Consolidado PAA 18'!$C$1:$AA$117,17,0)</f>
        <v>2040</v>
      </c>
    </row>
    <row r="39" spans="2:15" ht="39.950000000000003" customHeight="1" x14ac:dyDescent="0.25">
      <c r="B39" s="23" t="s">
        <v>62</v>
      </c>
      <c r="C39" s="24" t="s">
        <v>23</v>
      </c>
      <c r="D39" s="25">
        <v>721210</v>
      </c>
      <c r="E39" s="25" t="s">
        <v>180</v>
      </c>
      <c r="F39" s="26">
        <v>43220</v>
      </c>
      <c r="G39" s="27">
        <v>3.0333333333333332</v>
      </c>
      <c r="H39" s="28" t="s">
        <v>240</v>
      </c>
      <c r="I39" s="28" t="s">
        <v>41</v>
      </c>
      <c r="J39" s="27">
        <v>21874000</v>
      </c>
      <c r="K39" s="29">
        <v>21874000</v>
      </c>
      <c r="L39" s="30" t="s">
        <v>42</v>
      </c>
      <c r="M39" s="30" t="s">
        <v>43</v>
      </c>
      <c r="N39" s="25" t="s">
        <v>148</v>
      </c>
      <c r="O39" s="2">
        <f>+VLOOKUP(B39,'[1]Consolidado PAA 18'!$C$1:$AA$117,17,0)</f>
        <v>2040</v>
      </c>
    </row>
    <row r="40" spans="2:15" ht="39.950000000000003" customHeight="1" x14ac:dyDescent="0.25">
      <c r="B40" s="23" t="s">
        <v>63</v>
      </c>
      <c r="C40" s="24" t="s">
        <v>23</v>
      </c>
      <c r="D40" s="25">
        <v>80131502</v>
      </c>
      <c r="E40" s="25" t="s">
        <v>181</v>
      </c>
      <c r="F40" s="26">
        <v>43125</v>
      </c>
      <c r="G40" s="27">
        <v>11.333333333333334</v>
      </c>
      <c r="H40" s="28" t="s">
        <v>238</v>
      </c>
      <c r="I40" s="28" t="s">
        <v>41</v>
      </c>
      <c r="J40" s="27">
        <v>239844492</v>
      </c>
      <c r="K40" s="29">
        <v>239844492</v>
      </c>
      <c r="L40" s="30" t="s">
        <v>42</v>
      </c>
      <c r="M40" s="30" t="s">
        <v>43</v>
      </c>
      <c r="N40" s="25" t="s">
        <v>148</v>
      </c>
      <c r="O40" s="2">
        <f>+VLOOKUP(B40,'[1]Consolidado PAA 18'!$C$1:$AA$117,17,0)</f>
        <v>2040</v>
      </c>
    </row>
    <row r="41" spans="2:15" ht="39.950000000000003" customHeight="1" x14ac:dyDescent="0.25">
      <c r="B41" s="23" t="s">
        <v>64</v>
      </c>
      <c r="C41" s="24" t="s">
        <v>23</v>
      </c>
      <c r="D41" s="25">
        <v>841315</v>
      </c>
      <c r="E41" s="25" t="s">
        <v>182</v>
      </c>
      <c r="F41" s="26">
        <v>43205</v>
      </c>
      <c r="G41" s="27">
        <v>8.6666666666666661</v>
      </c>
      <c r="H41" s="28" t="s">
        <v>241</v>
      </c>
      <c r="I41" s="28" t="s">
        <v>41</v>
      </c>
      <c r="J41" s="27">
        <v>229396016</v>
      </c>
      <c r="K41" s="29">
        <v>229396016</v>
      </c>
      <c r="L41" s="30" t="s">
        <v>42</v>
      </c>
      <c r="M41" s="30" t="s">
        <v>43</v>
      </c>
      <c r="N41" s="25" t="s">
        <v>148</v>
      </c>
      <c r="O41" s="2" t="str">
        <f>+VLOOKUP(B41,'[1]Consolidado PAA 18'!$C$1:$AA$117,17,0)</f>
        <v>C-2301040001</v>
      </c>
    </row>
    <row r="42" spans="2:15" ht="39.950000000000003" customHeight="1" x14ac:dyDescent="0.25">
      <c r="B42" s="23" t="s">
        <v>65</v>
      </c>
      <c r="C42" s="24" t="s">
        <v>23</v>
      </c>
      <c r="D42" s="25">
        <v>80131502</v>
      </c>
      <c r="E42" s="25" t="s">
        <v>183</v>
      </c>
      <c r="F42" s="26">
        <v>43160</v>
      </c>
      <c r="G42" s="27">
        <v>10.166666666666666</v>
      </c>
      <c r="H42" s="28" t="s">
        <v>243</v>
      </c>
      <c r="I42" s="28" t="s">
        <v>41</v>
      </c>
      <c r="J42" s="27">
        <v>379651234</v>
      </c>
      <c r="K42" s="29">
        <v>379651234</v>
      </c>
      <c r="L42" s="30" t="s">
        <v>42</v>
      </c>
      <c r="M42" s="30" t="s">
        <v>43</v>
      </c>
      <c r="N42" s="25" t="s">
        <v>148</v>
      </c>
      <c r="O42" s="2" t="str">
        <f>+VLOOKUP(B42,'[1]Consolidado PAA 18'!$C$1:$AA$117,17,0)</f>
        <v>C-2301040001</v>
      </c>
    </row>
    <row r="43" spans="2:15" ht="39.950000000000003" customHeight="1" x14ac:dyDescent="0.25">
      <c r="B43" s="23" t="s">
        <v>66</v>
      </c>
      <c r="C43" s="24" t="s">
        <v>23</v>
      </c>
      <c r="D43" s="25">
        <v>80131502</v>
      </c>
      <c r="E43" s="25" t="s">
        <v>184</v>
      </c>
      <c r="F43" s="26">
        <v>43206</v>
      </c>
      <c r="G43" s="27">
        <v>8.6333333333333329</v>
      </c>
      <c r="H43" s="28" t="s">
        <v>243</v>
      </c>
      <c r="I43" s="28" t="s">
        <v>41</v>
      </c>
      <c r="J43" s="27">
        <v>276424616</v>
      </c>
      <c r="K43" s="29">
        <v>276424616</v>
      </c>
      <c r="L43" s="30" t="s">
        <v>42</v>
      </c>
      <c r="M43" s="30" t="s">
        <v>43</v>
      </c>
      <c r="N43" s="25" t="s">
        <v>148</v>
      </c>
      <c r="O43" s="2" t="str">
        <f>+VLOOKUP(B43,'[1]Consolidado PAA 18'!$C$1:$AA$117,17,0)</f>
        <v>C-2301040002</v>
      </c>
    </row>
    <row r="44" spans="2:15" ht="39.950000000000003" customHeight="1" x14ac:dyDescent="0.25">
      <c r="B44" s="23" t="s">
        <v>67</v>
      </c>
      <c r="C44" s="24" t="s">
        <v>23</v>
      </c>
      <c r="D44" s="25" t="s">
        <v>151</v>
      </c>
      <c r="E44" s="25" t="s">
        <v>185</v>
      </c>
      <c r="F44" s="26">
        <v>43160</v>
      </c>
      <c r="G44" s="27">
        <v>10.166666666666666</v>
      </c>
      <c r="H44" s="28" t="s">
        <v>242</v>
      </c>
      <c r="I44" s="28" t="s">
        <v>41</v>
      </c>
      <c r="J44" s="27">
        <v>92851468.789999992</v>
      </c>
      <c r="K44" s="29">
        <v>92851468.789999992</v>
      </c>
      <c r="L44" s="30" t="s">
        <v>42</v>
      </c>
      <c r="M44" s="30" t="s">
        <v>43</v>
      </c>
      <c r="N44" s="25" t="s">
        <v>148</v>
      </c>
      <c r="O44" s="2">
        <f>+VLOOKUP(B44,'[1]Consolidado PAA 18'!$C$1:$AA$117,17,0)</f>
        <v>2040</v>
      </c>
    </row>
    <row r="45" spans="2:15" ht="39.950000000000003" customHeight="1" x14ac:dyDescent="0.25">
      <c r="B45" s="23" t="s">
        <v>68</v>
      </c>
      <c r="C45" s="24" t="s">
        <v>23</v>
      </c>
      <c r="D45" s="25" t="s">
        <v>152</v>
      </c>
      <c r="E45" s="25" t="s">
        <v>186</v>
      </c>
      <c r="F45" s="26">
        <v>43191</v>
      </c>
      <c r="G45" s="27">
        <v>9.1333333333333329</v>
      </c>
      <c r="H45" s="28" t="s">
        <v>241</v>
      </c>
      <c r="I45" s="28" t="s">
        <v>41</v>
      </c>
      <c r="J45" s="27">
        <v>79152478</v>
      </c>
      <c r="K45" s="29">
        <v>79152478</v>
      </c>
      <c r="L45" s="30" t="s">
        <v>42</v>
      </c>
      <c r="M45" s="30" t="s">
        <v>43</v>
      </c>
      <c r="N45" s="25" t="s">
        <v>148</v>
      </c>
      <c r="O45" s="2">
        <f>+VLOOKUP(B45,'[1]Consolidado PAA 18'!$C$1:$AA$117,17,0)</f>
        <v>2040</v>
      </c>
    </row>
    <row r="46" spans="2:15" ht="39.950000000000003" customHeight="1" x14ac:dyDescent="0.25">
      <c r="B46" s="23" t="s">
        <v>69</v>
      </c>
      <c r="C46" s="24" t="s">
        <v>23</v>
      </c>
      <c r="D46" s="25" t="s">
        <v>153</v>
      </c>
      <c r="E46" s="25" t="s">
        <v>187</v>
      </c>
      <c r="F46" s="26">
        <v>43160</v>
      </c>
      <c r="G46" s="27">
        <v>10.166666666666666</v>
      </c>
      <c r="H46" s="28" t="s">
        <v>244</v>
      </c>
      <c r="I46" s="28" t="s">
        <v>41</v>
      </c>
      <c r="J46" s="27">
        <v>84966000</v>
      </c>
      <c r="K46" s="29">
        <v>84966000</v>
      </c>
      <c r="L46" s="30" t="s">
        <v>42</v>
      </c>
      <c r="M46" s="30" t="s">
        <v>43</v>
      </c>
      <c r="N46" s="25" t="s">
        <v>148</v>
      </c>
      <c r="O46" s="2">
        <f>+VLOOKUP(B46,'[1]Consolidado PAA 18'!$C$1:$AA$117,17,0)</f>
        <v>2040</v>
      </c>
    </row>
    <row r="47" spans="2:15" ht="39.950000000000003" customHeight="1" x14ac:dyDescent="0.25">
      <c r="B47" s="23" t="s">
        <v>70</v>
      </c>
      <c r="C47" s="24" t="s">
        <v>23</v>
      </c>
      <c r="D47" s="25">
        <v>781118</v>
      </c>
      <c r="E47" s="25" t="s">
        <v>188</v>
      </c>
      <c r="F47" s="26">
        <v>43191</v>
      </c>
      <c r="G47" s="27">
        <v>9.1333333333333329</v>
      </c>
      <c r="H47" s="28" t="s">
        <v>241</v>
      </c>
      <c r="I47" s="28" t="s">
        <v>41</v>
      </c>
      <c r="J47" s="27">
        <v>48893000</v>
      </c>
      <c r="K47" s="29">
        <v>48893000</v>
      </c>
      <c r="L47" s="30" t="s">
        <v>42</v>
      </c>
      <c r="M47" s="30" t="s">
        <v>43</v>
      </c>
      <c r="N47" s="25" t="s">
        <v>148</v>
      </c>
      <c r="O47" s="2">
        <f>+VLOOKUP(B47,'[1]Consolidado PAA 18'!$C$1:$AA$117,17,0)</f>
        <v>2040</v>
      </c>
    </row>
    <row r="48" spans="2:15" ht="39.950000000000003" customHeight="1" x14ac:dyDescent="0.25">
      <c r="B48" s="23" t="s">
        <v>71</v>
      </c>
      <c r="C48" s="24" t="s">
        <v>23</v>
      </c>
      <c r="D48" s="25">
        <v>44122000</v>
      </c>
      <c r="E48" s="25" t="s">
        <v>189</v>
      </c>
      <c r="F48" s="26">
        <v>43251</v>
      </c>
      <c r="G48" s="27">
        <v>7.1333333333333337</v>
      </c>
      <c r="H48" s="28" t="s">
        <v>242</v>
      </c>
      <c r="I48" s="28" t="s">
        <v>41</v>
      </c>
      <c r="J48" s="27">
        <v>5006925</v>
      </c>
      <c r="K48" s="29">
        <v>5006925</v>
      </c>
      <c r="L48" s="30" t="s">
        <v>42</v>
      </c>
      <c r="M48" s="30" t="s">
        <v>43</v>
      </c>
      <c r="N48" s="25" t="s">
        <v>148</v>
      </c>
      <c r="O48" s="2">
        <f>+VLOOKUP(B48,'[1]Consolidado PAA 18'!$C$1:$AA$117,17,0)</f>
        <v>2040</v>
      </c>
    </row>
    <row r="49" spans="2:15" ht="39.950000000000003" customHeight="1" x14ac:dyDescent="0.25">
      <c r="B49" s="23" t="s">
        <v>72</v>
      </c>
      <c r="C49" s="24" t="s">
        <v>23</v>
      </c>
      <c r="D49" s="25">
        <v>801016</v>
      </c>
      <c r="E49" s="25" t="s">
        <v>190</v>
      </c>
      <c r="F49" s="26">
        <v>43205</v>
      </c>
      <c r="G49" s="27">
        <v>8.6666666666666661</v>
      </c>
      <c r="H49" s="28" t="s">
        <v>244</v>
      </c>
      <c r="I49" s="28" t="s">
        <v>41</v>
      </c>
      <c r="J49" s="27">
        <v>8913860517</v>
      </c>
      <c r="K49" s="29">
        <v>8913860517</v>
      </c>
      <c r="L49" s="30" t="s">
        <v>42</v>
      </c>
      <c r="M49" s="30" t="s">
        <v>43</v>
      </c>
      <c r="N49" s="25" t="s">
        <v>148</v>
      </c>
      <c r="O49" s="2" t="str">
        <f>+VLOOKUP(B49,'[1]Consolidado PAA 18'!$C$1:$AA$117,17,0)</f>
        <v>C-2301040001</v>
      </c>
    </row>
    <row r="50" spans="2:15" ht="39.950000000000003" customHeight="1" x14ac:dyDescent="0.25">
      <c r="B50" s="23" t="s">
        <v>73</v>
      </c>
      <c r="C50" s="24" t="s">
        <v>23</v>
      </c>
      <c r="D50" s="25">
        <v>781018</v>
      </c>
      <c r="E50" s="25" t="s">
        <v>191</v>
      </c>
      <c r="F50" s="26">
        <v>43125</v>
      </c>
      <c r="G50" s="27">
        <v>11.333333333333334</v>
      </c>
      <c r="H50" s="28" t="s">
        <v>238</v>
      </c>
      <c r="I50" s="28" t="s">
        <v>41</v>
      </c>
      <c r="J50" s="27">
        <v>3998817352</v>
      </c>
      <c r="K50" s="29">
        <v>3998817352</v>
      </c>
      <c r="L50" s="30" t="s">
        <v>42</v>
      </c>
      <c r="M50" s="30" t="s">
        <v>43</v>
      </c>
      <c r="N50" s="25" t="s">
        <v>148</v>
      </c>
      <c r="O50" s="2" t="str">
        <f>+VLOOKUP(B50,'[1]Consolidado PAA 18'!$C$1:$AA$117,17,0)</f>
        <v>C-2301040001</v>
      </c>
    </row>
    <row r="51" spans="2:15" ht="39.950000000000003" customHeight="1" x14ac:dyDescent="0.25">
      <c r="B51" s="23" t="s">
        <v>74</v>
      </c>
      <c r="C51" s="24" t="s">
        <v>23</v>
      </c>
      <c r="D51" s="25" t="s">
        <v>154</v>
      </c>
      <c r="E51" s="25" t="s">
        <v>192</v>
      </c>
      <c r="F51" s="26">
        <v>43240</v>
      </c>
      <c r="G51" s="27">
        <v>2.3666666666666667</v>
      </c>
      <c r="H51" s="28" t="s">
        <v>244</v>
      </c>
      <c r="I51" s="28" t="s">
        <v>41</v>
      </c>
      <c r="J51" s="27">
        <v>192196824</v>
      </c>
      <c r="K51" s="29">
        <v>192196824</v>
      </c>
      <c r="L51" s="30" t="s">
        <v>42</v>
      </c>
      <c r="M51" s="30" t="s">
        <v>43</v>
      </c>
      <c r="N51" s="25" t="s">
        <v>148</v>
      </c>
      <c r="O51" s="2" t="str">
        <f>+VLOOKUP(B51,'[1]Consolidado PAA 18'!$C$1:$AA$117,17,0)</f>
        <v>C-2301040001</v>
      </c>
    </row>
    <row r="52" spans="2:15" ht="39.950000000000003" customHeight="1" x14ac:dyDescent="0.25">
      <c r="B52" s="23" t="s">
        <v>75</v>
      </c>
      <c r="C52" s="24" t="s">
        <v>23</v>
      </c>
      <c r="D52" s="25" t="s">
        <v>155</v>
      </c>
      <c r="E52" s="25" t="s">
        <v>193</v>
      </c>
      <c r="F52" s="26">
        <v>43220</v>
      </c>
      <c r="G52" s="27">
        <v>3.0333333333333332</v>
      </c>
      <c r="H52" s="28" t="s">
        <v>240</v>
      </c>
      <c r="I52" s="28" t="s">
        <v>41</v>
      </c>
      <c r="J52" s="27">
        <v>9093250.1999999993</v>
      </c>
      <c r="K52" s="29">
        <v>9093250.1999999993</v>
      </c>
      <c r="L52" s="30" t="s">
        <v>42</v>
      </c>
      <c r="M52" s="30" t="s">
        <v>43</v>
      </c>
      <c r="N52" s="25" t="s">
        <v>148</v>
      </c>
      <c r="O52" s="2" t="str">
        <f>+VLOOKUP(B52,'[1]Consolidado PAA 18'!$C$1:$AA$117,17,0)</f>
        <v>C-2301040001</v>
      </c>
    </row>
    <row r="53" spans="2:15" ht="39.950000000000003" customHeight="1" x14ac:dyDescent="0.25">
      <c r="B53" s="23" t="s">
        <v>76</v>
      </c>
      <c r="C53" s="24" t="s">
        <v>23</v>
      </c>
      <c r="D53" s="25" t="s">
        <v>156</v>
      </c>
      <c r="E53" s="25" t="s">
        <v>194</v>
      </c>
      <c r="F53" s="26">
        <v>43220</v>
      </c>
      <c r="G53" s="27">
        <v>8.1666666666666661</v>
      </c>
      <c r="H53" s="28" t="s">
        <v>241</v>
      </c>
      <c r="I53" s="28" t="s">
        <v>41</v>
      </c>
      <c r="J53" s="27">
        <v>69160490</v>
      </c>
      <c r="K53" s="29">
        <v>69160490</v>
      </c>
      <c r="L53" s="30" t="s">
        <v>42</v>
      </c>
      <c r="M53" s="30" t="s">
        <v>43</v>
      </c>
      <c r="N53" s="25" t="s">
        <v>148</v>
      </c>
      <c r="O53" s="2" t="str">
        <f>+VLOOKUP(B53,'[1]Consolidado PAA 18'!$C$1:$AA$117,17,0)</f>
        <v>C-2301040001</v>
      </c>
    </row>
    <row r="54" spans="2:15" ht="39.950000000000003" customHeight="1" x14ac:dyDescent="0.25">
      <c r="B54" s="23" t="s">
        <v>77</v>
      </c>
      <c r="C54" s="24" t="s">
        <v>23</v>
      </c>
      <c r="D54" s="25" t="s">
        <v>157</v>
      </c>
      <c r="E54" s="25" t="s">
        <v>195</v>
      </c>
      <c r="F54" s="26">
        <v>43161</v>
      </c>
      <c r="G54" s="27">
        <v>10.133333333333333</v>
      </c>
      <c r="H54" s="28" t="s">
        <v>242</v>
      </c>
      <c r="I54" s="28" t="s">
        <v>41</v>
      </c>
      <c r="J54" s="27">
        <v>3525643.5300000003</v>
      </c>
      <c r="K54" s="29">
        <v>3525643.5300000003</v>
      </c>
      <c r="L54" s="30" t="s">
        <v>42</v>
      </c>
      <c r="M54" s="30" t="s">
        <v>43</v>
      </c>
      <c r="N54" s="25" t="s">
        <v>148</v>
      </c>
      <c r="O54" s="2">
        <f>+VLOOKUP(B54,'[1]Consolidado PAA 18'!$C$1:$AA$117,17,0)</f>
        <v>2040</v>
      </c>
    </row>
    <row r="55" spans="2:15" ht="39.950000000000003" customHeight="1" x14ac:dyDescent="0.25">
      <c r="B55" s="23" t="s">
        <v>78</v>
      </c>
      <c r="C55" s="24" t="s">
        <v>23</v>
      </c>
      <c r="D55" s="25" t="s">
        <v>158</v>
      </c>
      <c r="E55" s="25" t="s">
        <v>196</v>
      </c>
      <c r="F55" s="26">
        <v>43156</v>
      </c>
      <c r="G55" s="27">
        <v>10.3</v>
      </c>
      <c r="H55" s="28" t="s">
        <v>245</v>
      </c>
      <c r="I55" s="28" t="s">
        <v>41</v>
      </c>
      <c r="J55" s="27">
        <v>26876745</v>
      </c>
      <c r="K55" s="29">
        <v>26876745</v>
      </c>
      <c r="L55" s="30" t="s">
        <v>42</v>
      </c>
      <c r="M55" s="30" t="s">
        <v>43</v>
      </c>
      <c r="N55" s="25" t="s">
        <v>148</v>
      </c>
      <c r="O55" s="2">
        <f>+VLOOKUP(B55,'[1]Consolidado PAA 18'!$C$1:$AA$117,17,0)</f>
        <v>2040</v>
      </c>
    </row>
    <row r="56" spans="2:15" ht="39.950000000000003" customHeight="1" x14ac:dyDescent="0.25">
      <c r="B56" s="23" t="s">
        <v>79</v>
      </c>
      <c r="C56" s="24" t="s">
        <v>23</v>
      </c>
      <c r="D56" s="25">
        <v>86111604</v>
      </c>
      <c r="E56" s="25" t="s">
        <v>197</v>
      </c>
      <c r="F56" s="26">
        <v>43271</v>
      </c>
      <c r="G56" s="27">
        <v>6.4666666666666668</v>
      </c>
      <c r="H56" s="28" t="s">
        <v>238</v>
      </c>
      <c r="I56" s="28" t="s">
        <v>41</v>
      </c>
      <c r="J56" s="27">
        <v>17010000</v>
      </c>
      <c r="K56" s="29">
        <v>17010000</v>
      </c>
      <c r="L56" s="30" t="s">
        <v>42</v>
      </c>
      <c r="M56" s="30" t="s">
        <v>43</v>
      </c>
      <c r="N56" s="25" t="s">
        <v>148</v>
      </c>
      <c r="O56" s="2">
        <f>+VLOOKUP(B56,'[1]Consolidado PAA 18'!$C$1:$AA$117,17,0)</f>
        <v>2040</v>
      </c>
    </row>
    <row r="57" spans="2:15" ht="39.950000000000003" customHeight="1" x14ac:dyDescent="0.25">
      <c r="B57" s="23" t="s">
        <v>80</v>
      </c>
      <c r="C57" s="24" t="s">
        <v>23</v>
      </c>
      <c r="D57" s="25">
        <v>86111604</v>
      </c>
      <c r="E57" s="25" t="s">
        <v>198</v>
      </c>
      <c r="F57" s="26">
        <v>43266</v>
      </c>
      <c r="G57" s="27">
        <v>6.6333333333333337</v>
      </c>
      <c r="H57" s="28" t="s">
        <v>240</v>
      </c>
      <c r="I57" s="28" t="s">
        <v>41</v>
      </c>
      <c r="J57" s="27">
        <v>3213000</v>
      </c>
      <c r="K57" s="29">
        <v>3213000</v>
      </c>
      <c r="L57" s="30" t="s">
        <v>42</v>
      </c>
      <c r="M57" s="30" t="s">
        <v>43</v>
      </c>
      <c r="N57" s="25" t="s">
        <v>148</v>
      </c>
      <c r="O57" s="2">
        <f>+VLOOKUP(B57,'[1]Consolidado PAA 18'!$C$1:$AA$117,17,0)</f>
        <v>2040</v>
      </c>
    </row>
    <row r="58" spans="2:15" ht="39.950000000000003" customHeight="1" x14ac:dyDescent="0.25">
      <c r="B58" s="23" t="s">
        <v>81</v>
      </c>
      <c r="C58" s="24" t="s">
        <v>23</v>
      </c>
      <c r="D58" s="25">
        <v>801015</v>
      </c>
      <c r="E58" s="25" t="s">
        <v>199</v>
      </c>
      <c r="F58" s="26">
        <v>43282</v>
      </c>
      <c r="G58" s="27">
        <v>6.1</v>
      </c>
      <c r="H58" s="28" t="s">
        <v>238</v>
      </c>
      <c r="I58" s="28" t="s">
        <v>41</v>
      </c>
      <c r="J58" s="27">
        <v>57144908</v>
      </c>
      <c r="K58" s="29">
        <v>57144908</v>
      </c>
      <c r="L58" s="30" t="s">
        <v>42</v>
      </c>
      <c r="M58" s="30" t="s">
        <v>43</v>
      </c>
      <c r="N58" s="25" t="s">
        <v>148</v>
      </c>
      <c r="O58" s="2">
        <f>+VLOOKUP(B58,'[1]Consolidado PAA 18'!$C$1:$AA$117,17,0)</f>
        <v>2040</v>
      </c>
    </row>
    <row r="59" spans="2:15" ht="39.950000000000003" customHeight="1" x14ac:dyDescent="0.25">
      <c r="B59" s="23" t="s">
        <v>82</v>
      </c>
      <c r="C59" s="24" t="s">
        <v>23</v>
      </c>
      <c r="D59" s="25">
        <v>90121502</v>
      </c>
      <c r="E59" s="25" t="s">
        <v>200</v>
      </c>
      <c r="F59" s="26">
        <v>43282</v>
      </c>
      <c r="G59" s="27">
        <v>6.1</v>
      </c>
      <c r="H59" s="28" t="s">
        <v>242</v>
      </c>
      <c r="I59" s="28" t="s">
        <v>41</v>
      </c>
      <c r="J59" s="27">
        <v>198500000</v>
      </c>
      <c r="K59" s="29">
        <v>198500000</v>
      </c>
      <c r="L59" s="30" t="s">
        <v>42</v>
      </c>
      <c r="M59" s="30" t="s">
        <v>43</v>
      </c>
      <c r="N59" s="25" t="s">
        <v>148</v>
      </c>
      <c r="O59" s="2">
        <f>+VLOOKUP(B59,'[1]Consolidado PAA 18'!$C$1:$AA$117,17,0)</f>
        <v>2040</v>
      </c>
    </row>
    <row r="60" spans="2:15" ht="39.950000000000003" customHeight="1" x14ac:dyDescent="0.25">
      <c r="B60" s="23" t="s">
        <v>83</v>
      </c>
      <c r="C60" s="24" t="s">
        <v>23</v>
      </c>
      <c r="D60" s="25">
        <v>80111700</v>
      </c>
      <c r="E60" s="25" t="s">
        <v>201</v>
      </c>
      <c r="F60" s="26">
        <v>43159</v>
      </c>
      <c r="G60" s="27">
        <v>10.199999999999999</v>
      </c>
      <c r="H60" s="28" t="s">
        <v>240</v>
      </c>
      <c r="I60" s="28" t="s">
        <v>41</v>
      </c>
      <c r="J60" s="27">
        <v>30000000</v>
      </c>
      <c r="K60" s="29">
        <v>30000000</v>
      </c>
      <c r="L60" s="30" t="s">
        <v>42</v>
      </c>
      <c r="M60" s="30" t="s">
        <v>43</v>
      </c>
      <c r="N60" s="25" t="s">
        <v>148</v>
      </c>
      <c r="O60" s="2">
        <f>+VLOOKUP(B60,'[1]Consolidado PAA 18'!$C$1:$AA$117,17,0)</f>
        <v>2040</v>
      </c>
    </row>
    <row r="61" spans="2:15" ht="39.950000000000003" customHeight="1" x14ac:dyDescent="0.25">
      <c r="B61" s="23" t="s">
        <v>84</v>
      </c>
      <c r="C61" s="24" t="s">
        <v>23</v>
      </c>
      <c r="D61" s="25">
        <v>851222</v>
      </c>
      <c r="E61" s="25" t="s">
        <v>202</v>
      </c>
      <c r="F61" s="26">
        <v>43164</v>
      </c>
      <c r="G61" s="27">
        <v>10.033333333333333</v>
      </c>
      <c r="H61" s="28" t="s">
        <v>241</v>
      </c>
      <c r="I61" s="28" t="s">
        <v>41</v>
      </c>
      <c r="J61" s="27">
        <v>26000000</v>
      </c>
      <c r="K61" s="29">
        <v>26000000</v>
      </c>
      <c r="L61" s="30" t="s">
        <v>42</v>
      </c>
      <c r="M61" s="30" t="s">
        <v>43</v>
      </c>
      <c r="N61" s="25" t="s">
        <v>148</v>
      </c>
      <c r="O61" s="2">
        <f>+VLOOKUP(B61,'[1]Consolidado PAA 18'!$C$1:$AA$117,17,0)</f>
        <v>2040</v>
      </c>
    </row>
    <row r="62" spans="2:15" ht="39.950000000000003" customHeight="1" x14ac:dyDescent="0.25">
      <c r="B62" s="23" t="s">
        <v>85</v>
      </c>
      <c r="C62" s="24" t="s">
        <v>23</v>
      </c>
      <c r="D62" s="25">
        <v>42172001</v>
      </c>
      <c r="E62" s="25" t="s">
        <v>203</v>
      </c>
      <c r="F62" s="26">
        <v>43230</v>
      </c>
      <c r="G62" s="27">
        <v>7.833333333333333</v>
      </c>
      <c r="H62" s="28" t="s">
        <v>240</v>
      </c>
      <c r="I62" s="28" t="s">
        <v>41</v>
      </c>
      <c r="J62" s="27">
        <v>3995985</v>
      </c>
      <c r="K62" s="29">
        <v>3995985</v>
      </c>
      <c r="L62" s="30" t="s">
        <v>42</v>
      </c>
      <c r="M62" s="30" t="s">
        <v>43</v>
      </c>
      <c r="N62" s="25" t="s">
        <v>148</v>
      </c>
      <c r="O62" s="2">
        <f>+VLOOKUP(B62,'[1]Consolidado PAA 18'!$C$1:$AA$117,17,0)</f>
        <v>2040</v>
      </c>
    </row>
    <row r="63" spans="2:15" ht="39.950000000000003" customHeight="1" x14ac:dyDescent="0.25">
      <c r="B63" s="23" t="s">
        <v>86</v>
      </c>
      <c r="C63" s="24" t="s">
        <v>23</v>
      </c>
      <c r="D63" s="25">
        <v>93141506</v>
      </c>
      <c r="E63" s="25" t="s">
        <v>204</v>
      </c>
      <c r="F63" s="26">
        <v>43125</v>
      </c>
      <c r="G63" s="27">
        <v>11.333333333333334</v>
      </c>
      <c r="H63" s="28" t="s">
        <v>238</v>
      </c>
      <c r="I63" s="28" t="s">
        <v>41</v>
      </c>
      <c r="J63" s="27">
        <v>100000000</v>
      </c>
      <c r="K63" s="29">
        <v>100000000</v>
      </c>
      <c r="L63" s="30" t="s">
        <v>42</v>
      </c>
      <c r="M63" s="30" t="s">
        <v>43</v>
      </c>
      <c r="N63" s="25" t="s">
        <v>148</v>
      </c>
      <c r="O63" s="2">
        <f>+VLOOKUP(B63,'[1]Consolidado PAA 18'!$C$1:$AA$117,17,0)</f>
        <v>2040</v>
      </c>
    </row>
    <row r="64" spans="2:15" ht="39.950000000000003" customHeight="1" x14ac:dyDescent="0.25">
      <c r="B64" s="23" t="s">
        <v>87</v>
      </c>
      <c r="C64" s="24" t="s">
        <v>23</v>
      </c>
      <c r="D64" s="25">
        <v>86111604</v>
      </c>
      <c r="E64" s="25" t="s">
        <v>205</v>
      </c>
      <c r="F64" s="26">
        <v>43301</v>
      </c>
      <c r="G64" s="27">
        <v>5.4666666666666668</v>
      </c>
      <c r="H64" s="28" t="s">
        <v>240</v>
      </c>
      <c r="I64" s="28" t="s">
        <v>41</v>
      </c>
      <c r="J64" s="27">
        <v>15138610.33</v>
      </c>
      <c r="K64" s="29">
        <v>15138610.33</v>
      </c>
      <c r="L64" s="30" t="s">
        <v>42</v>
      </c>
      <c r="M64" s="30" t="s">
        <v>43</v>
      </c>
      <c r="N64" s="25" t="s">
        <v>148</v>
      </c>
      <c r="O64" s="2">
        <f>+VLOOKUP(B64,'[1]Consolidado PAA 18'!$C$1:$AA$117,17,0)</f>
        <v>2040</v>
      </c>
    </row>
    <row r="65" spans="2:15" ht="39.950000000000003" customHeight="1" x14ac:dyDescent="0.25">
      <c r="B65" s="23" t="s">
        <v>88</v>
      </c>
      <c r="C65" s="24" t="s">
        <v>23</v>
      </c>
      <c r="D65" s="25">
        <v>811122</v>
      </c>
      <c r="E65" s="25" t="s">
        <v>206</v>
      </c>
      <c r="F65" s="26">
        <v>43146</v>
      </c>
      <c r="G65" s="27">
        <v>10.633333333333333</v>
      </c>
      <c r="H65" s="28" t="s">
        <v>240</v>
      </c>
      <c r="I65" s="28" t="s">
        <v>41</v>
      </c>
      <c r="J65" s="27">
        <v>8568000</v>
      </c>
      <c r="K65" s="29">
        <v>8568000</v>
      </c>
      <c r="L65" s="30" t="s">
        <v>42</v>
      </c>
      <c r="M65" s="30" t="s">
        <v>43</v>
      </c>
      <c r="N65" s="25" t="s">
        <v>148</v>
      </c>
      <c r="O65" s="2">
        <f>+VLOOKUP(B65,'[1]Consolidado PAA 18'!$C$1:$AA$117,17,0)</f>
        <v>2040</v>
      </c>
    </row>
    <row r="66" spans="2:15" ht="39.950000000000003" customHeight="1" x14ac:dyDescent="0.25">
      <c r="B66" s="23" t="s">
        <v>89</v>
      </c>
      <c r="C66" s="24" t="s">
        <v>23</v>
      </c>
      <c r="D66" s="25">
        <v>43231513</v>
      </c>
      <c r="E66" s="25" t="s">
        <v>207</v>
      </c>
      <c r="F66" s="26">
        <v>43434</v>
      </c>
      <c r="G66" s="27">
        <v>1.0333333333333334</v>
      </c>
      <c r="H66" s="28" t="s">
        <v>242</v>
      </c>
      <c r="I66" s="28" t="s">
        <v>41</v>
      </c>
      <c r="J66" s="27">
        <v>103968200</v>
      </c>
      <c r="K66" s="29">
        <v>103968200</v>
      </c>
      <c r="L66" s="30" t="s">
        <v>42</v>
      </c>
      <c r="M66" s="30" t="s">
        <v>43</v>
      </c>
      <c r="N66" s="25" t="s">
        <v>148</v>
      </c>
      <c r="O66" s="2">
        <f>+VLOOKUP(B66,'[1]Consolidado PAA 18'!$C$1:$AA$117,17,0)</f>
        <v>2040</v>
      </c>
    </row>
    <row r="67" spans="2:15" ht="39.950000000000003" customHeight="1" x14ac:dyDescent="0.25">
      <c r="B67" s="23" t="s">
        <v>90</v>
      </c>
      <c r="C67" s="24" t="s">
        <v>23</v>
      </c>
      <c r="D67" s="25">
        <v>811125</v>
      </c>
      <c r="E67" s="25" t="s">
        <v>208</v>
      </c>
      <c r="F67" s="26">
        <v>43146</v>
      </c>
      <c r="G67" s="27">
        <v>10.633333333333333</v>
      </c>
      <c r="H67" s="28" t="s">
        <v>240</v>
      </c>
      <c r="I67" s="28" t="s">
        <v>41</v>
      </c>
      <c r="J67" s="27">
        <v>6423197</v>
      </c>
      <c r="K67" s="29">
        <v>6423197</v>
      </c>
      <c r="L67" s="30" t="s">
        <v>42</v>
      </c>
      <c r="M67" s="30" t="s">
        <v>43</v>
      </c>
      <c r="N67" s="25" t="s">
        <v>148</v>
      </c>
      <c r="O67" s="2">
        <f>+VLOOKUP(B67,'[1]Consolidado PAA 18'!$C$1:$AA$117,17,0)</f>
        <v>2040</v>
      </c>
    </row>
    <row r="68" spans="2:15" ht="39.950000000000003" customHeight="1" x14ac:dyDescent="0.25">
      <c r="B68" s="23" t="s">
        <v>91</v>
      </c>
      <c r="C68" s="24" t="s">
        <v>23</v>
      </c>
      <c r="D68" s="25" t="s">
        <v>159</v>
      </c>
      <c r="E68" s="25" t="s">
        <v>209</v>
      </c>
      <c r="F68" s="26">
        <v>43174</v>
      </c>
      <c r="G68" s="27">
        <v>9.6999999999999993</v>
      </c>
      <c r="H68" s="28" t="s">
        <v>241</v>
      </c>
      <c r="I68" s="28" t="s">
        <v>41</v>
      </c>
      <c r="J68" s="27">
        <v>25346000</v>
      </c>
      <c r="K68" s="29">
        <v>25346000</v>
      </c>
      <c r="L68" s="30" t="s">
        <v>42</v>
      </c>
      <c r="M68" s="30" t="s">
        <v>43</v>
      </c>
      <c r="N68" s="25" t="s">
        <v>148</v>
      </c>
      <c r="O68" s="2">
        <f>+VLOOKUP(B68,'[1]Consolidado PAA 18'!$C$1:$AA$117,17,0)</f>
        <v>2040</v>
      </c>
    </row>
    <row r="69" spans="2:15" ht="39.950000000000003" customHeight="1" x14ac:dyDescent="0.25">
      <c r="B69" s="23" t="s">
        <v>92</v>
      </c>
      <c r="C69" s="24" t="s">
        <v>23</v>
      </c>
      <c r="D69" s="25">
        <v>81112101</v>
      </c>
      <c r="E69" s="25" t="s">
        <v>210</v>
      </c>
      <c r="F69" s="26">
        <v>43220</v>
      </c>
      <c r="G69" s="27">
        <v>8.1666666666666661</v>
      </c>
      <c r="H69" s="28" t="s">
        <v>242</v>
      </c>
      <c r="I69" s="28" t="s">
        <v>41</v>
      </c>
      <c r="J69" s="27">
        <v>63300000</v>
      </c>
      <c r="K69" s="29">
        <v>63300000</v>
      </c>
      <c r="L69" s="30" t="s">
        <v>42</v>
      </c>
      <c r="M69" s="30" t="s">
        <v>43</v>
      </c>
      <c r="N69" s="25" t="s">
        <v>148</v>
      </c>
      <c r="O69" s="2">
        <f>+VLOOKUP(B69,'[1]Consolidado PAA 18'!$C$1:$AA$117,17,0)</f>
        <v>2040</v>
      </c>
    </row>
    <row r="70" spans="2:15" ht="39.950000000000003" customHeight="1" x14ac:dyDescent="0.25">
      <c r="B70" s="23" t="s">
        <v>93</v>
      </c>
      <c r="C70" s="24" t="s">
        <v>23</v>
      </c>
      <c r="D70" s="25">
        <v>81112003</v>
      </c>
      <c r="E70" s="25" t="s">
        <v>211</v>
      </c>
      <c r="F70" s="26">
        <v>43373</v>
      </c>
      <c r="G70" s="27">
        <v>3.0666666666666669</v>
      </c>
      <c r="H70" s="28" t="s">
        <v>242</v>
      </c>
      <c r="I70" s="28" t="s">
        <v>41</v>
      </c>
      <c r="J70" s="27">
        <v>128262810</v>
      </c>
      <c r="K70" s="29">
        <v>128262810</v>
      </c>
      <c r="L70" s="30" t="s">
        <v>42</v>
      </c>
      <c r="M70" s="30" t="s">
        <v>43</v>
      </c>
      <c r="N70" s="25" t="s">
        <v>148</v>
      </c>
      <c r="O70" s="2">
        <f>+VLOOKUP(B70,'[1]Consolidado PAA 18'!$C$1:$AA$117,17,0)</f>
        <v>2040</v>
      </c>
    </row>
    <row r="71" spans="2:15" ht="39.950000000000003" customHeight="1" x14ac:dyDescent="0.25">
      <c r="B71" s="23" t="s">
        <v>94</v>
      </c>
      <c r="C71" s="24" t="s">
        <v>23</v>
      </c>
      <c r="D71" s="25">
        <v>801615</v>
      </c>
      <c r="E71" s="25" t="s">
        <v>212</v>
      </c>
      <c r="F71" s="26">
        <v>43115</v>
      </c>
      <c r="G71" s="27">
        <v>6</v>
      </c>
      <c r="H71" s="28" t="s">
        <v>239</v>
      </c>
      <c r="I71" s="28" t="s">
        <v>41</v>
      </c>
      <c r="J71" s="27">
        <v>15000000</v>
      </c>
      <c r="K71" s="29">
        <v>15000000</v>
      </c>
      <c r="L71" s="30" t="s">
        <v>42</v>
      </c>
      <c r="M71" s="30" t="s">
        <v>43</v>
      </c>
      <c r="N71" s="25" t="s">
        <v>148</v>
      </c>
      <c r="O71" s="2">
        <f>+VLOOKUP(B71,'[1]Consolidado PAA 18'!$C$1:$AA$117,17,0)</f>
        <v>5110</v>
      </c>
    </row>
    <row r="72" spans="2:15" ht="39.950000000000003" customHeight="1" x14ac:dyDescent="0.25">
      <c r="B72" s="23" t="s">
        <v>95</v>
      </c>
      <c r="C72" s="24" t="s">
        <v>23</v>
      </c>
      <c r="D72" s="25">
        <v>801615</v>
      </c>
      <c r="E72" s="25" t="s">
        <v>213</v>
      </c>
      <c r="F72" s="26">
        <v>43280</v>
      </c>
      <c r="G72" s="27">
        <v>6.166666666666667</v>
      </c>
      <c r="H72" s="28" t="s">
        <v>244</v>
      </c>
      <c r="I72" s="28" t="s">
        <v>41</v>
      </c>
      <c r="J72" s="27">
        <v>0</v>
      </c>
      <c r="K72" s="29">
        <v>0</v>
      </c>
      <c r="L72" s="30" t="s">
        <v>42</v>
      </c>
      <c r="M72" s="30" t="s">
        <v>43</v>
      </c>
      <c r="N72" s="25" t="s">
        <v>148</v>
      </c>
      <c r="O72" s="2" t="str">
        <f>+VLOOKUP(B72,'[1]Consolidado PAA 18'!$C$1:$AA$117,17,0)</f>
        <v>C-2301040002</v>
      </c>
    </row>
    <row r="73" spans="2:15" ht="39.950000000000003" customHeight="1" x14ac:dyDescent="0.25">
      <c r="B73" s="23" t="s">
        <v>96</v>
      </c>
      <c r="C73" s="24" t="s">
        <v>23</v>
      </c>
      <c r="D73" s="25">
        <v>801615</v>
      </c>
      <c r="E73" s="25" t="s">
        <v>214</v>
      </c>
      <c r="F73" s="26">
        <v>43280</v>
      </c>
      <c r="G73" s="27">
        <v>6.166666666666667</v>
      </c>
      <c r="H73" s="28" t="s">
        <v>244</v>
      </c>
      <c r="I73" s="28" t="s">
        <v>41</v>
      </c>
      <c r="J73" s="27">
        <v>206291293</v>
      </c>
      <c r="K73" s="29">
        <v>206291293</v>
      </c>
      <c r="L73" s="30" t="s">
        <v>42</v>
      </c>
      <c r="M73" s="30" t="s">
        <v>43</v>
      </c>
      <c r="N73" s="25" t="s">
        <v>148</v>
      </c>
      <c r="O73" s="2" t="str">
        <f>+VLOOKUP(B73,'[1]Consolidado PAA 18'!$C$1:$AA$117,17,0)</f>
        <v>C-2301040002</v>
      </c>
    </row>
    <row r="74" spans="2:15" ht="39.950000000000003" customHeight="1" x14ac:dyDescent="0.25">
      <c r="B74" s="23" t="s">
        <v>97</v>
      </c>
      <c r="C74" s="24" t="s">
        <v>23</v>
      </c>
      <c r="D74" s="25">
        <v>801615</v>
      </c>
      <c r="E74" s="25" t="s">
        <v>215</v>
      </c>
      <c r="F74" s="26">
        <v>43251</v>
      </c>
      <c r="G74" s="27">
        <v>7.1333333333333337</v>
      </c>
      <c r="H74" s="28" t="s">
        <v>240</v>
      </c>
      <c r="I74" s="28" t="s">
        <v>41</v>
      </c>
      <c r="J74" s="27">
        <v>6164200</v>
      </c>
      <c r="K74" s="29">
        <v>6164200</v>
      </c>
      <c r="L74" s="30" t="s">
        <v>42</v>
      </c>
      <c r="M74" s="30" t="s">
        <v>43</v>
      </c>
      <c r="N74" s="25" t="s">
        <v>148</v>
      </c>
      <c r="O74" s="2" t="str">
        <f>+VLOOKUP(B74,'[1]Consolidado PAA 18'!$C$1:$AA$117,17,0)</f>
        <v>C-2301040002</v>
      </c>
    </row>
    <row r="75" spans="2:15" ht="39.950000000000003" customHeight="1" x14ac:dyDescent="0.25">
      <c r="B75" s="23" t="s">
        <v>98</v>
      </c>
      <c r="C75" s="24" t="s">
        <v>23</v>
      </c>
      <c r="D75" s="25" t="s">
        <v>160</v>
      </c>
      <c r="E75" s="25" t="s">
        <v>216</v>
      </c>
      <c r="F75" s="26">
        <v>43281</v>
      </c>
      <c r="G75" s="27">
        <v>4.0666666666666664</v>
      </c>
      <c r="H75" s="28" t="s">
        <v>242</v>
      </c>
      <c r="I75" s="28" t="s">
        <v>41</v>
      </c>
      <c r="J75" s="27">
        <v>6754760</v>
      </c>
      <c r="K75" s="29">
        <v>6754760</v>
      </c>
      <c r="L75" s="30" t="s">
        <v>42</v>
      </c>
      <c r="M75" s="30" t="s">
        <v>43</v>
      </c>
      <c r="N75" s="25" t="s">
        <v>148</v>
      </c>
      <c r="O75" s="2" t="str">
        <f>+VLOOKUP(B75,'[1]Consolidado PAA 18'!$C$1:$AA$117,17,0)</f>
        <v>C-2301040002</v>
      </c>
    </row>
    <row r="76" spans="2:15" ht="39.950000000000003" customHeight="1" x14ac:dyDescent="0.25">
      <c r="B76" s="23" t="s">
        <v>99</v>
      </c>
      <c r="C76" s="24" t="s">
        <v>23</v>
      </c>
      <c r="D76" s="25">
        <v>231531</v>
      </c>
      <c r="E76" s="25" t="s">
        <v>217</v>
      </c>
      <c r="F76" s="26">
        <v>43220</v>
      </c>
      <c r="G76" s="27">
        <v>3.0333333333333332</v>
      </c>
      <c r="H76" s="28" t="s">
        <v>240</v>
      </c>
      <c r="I76" s="28" t="s">
        <v>41</v>
      </c>
      <c r="J76" s="27">
        <v>8835750</v>
      </c>
      <c r="K76" s="29">
        <v>8835750</v>
      </c>
      <c r="L76" s="30" t="s">
        <v>42</v>
      </c>
      <c r="M76" s="30" t="s">
        <v>43</v>
      </c>
      <c r="N76" s="25" t="s">
        <v>148</v>
      </c>
      <c r="O76" s="2" t="str">
        <f>+VLOOKUP(B76,'[1]Consolidado PAA 18'!$C$1:$AA$117,17,0)</f>
        <v>C-2301040002</v>
      </c>
    </row>
    <row r="77" spans="2:15" ht="39.950000000000003" customHeight="1" x14ac:dyDescent="0.25">
      <c r="B77" s="23" t="s">
        <v>100</v>
      </c>
      <c r="C77" s="24" t="s">
        <v>23</v>
      </c>
      <c r="D77" s="25">
        <v>801615</v>
      </c>
      <c r="E77" s="25" t="s">
        <v>218</v>
      </c>
      <c r="F77" s="26">
        <v>43115</v>
      </c>
      <c r="G77" s="27">
        <v>6</v>
      </c>
      <c r="H77" s="28" t="s">
        <v>239</v>
      </c>
      <c r="I77" s="28" t="s">
        <v>41</v>
      </c>
      <c r="J77" s="27">
        <v>33000000</v>
      </c>
      <c r="K77" s="29">
        <v>33000000</v>
      </c>
      <c r="L77" s="30" t="s">
        <v>42</v>
      </c>
      <c r="M77" s="30" t="s">
        <v>43</v>
      </c>
      <c r="N77" s="25" t="s">
        <v>148</v>
      </c>
      <c r="O77" s="2">
        <f>+VLOOKUP(B77,'[1]Consolidado PAA 18'!$C$1:$AA$117,17,0)</f>
        <v>5110</v>
      </c>
    </row>
    <row r="78" spans="2:15" ht="39.950000000000003" customHeight="1" x14ac:dyDescent="0.25">
      <c r="B78" s="23" t="s">
        <v>101</v>
      </c>
      <c r="C78" s="24" t="s">
        <v>23</v>
      </c>
      <c r="D78" s="25">
        <v>83111507</v>
      </c>
      <c r="E78" s="25" t="s">
        <v>219</v>
      </c>
      <c r="F78" s="26">
        <v>43148</v>
      </c>
      <c r="G78" s="27">
        <v>10.566666666666666</v>
      </c>
      <c r="H78" s="28" t="s">
        <v>242</v>
      </c>
      <c r="I78" s="28" t="s">
        <v>41</v>
      </c>
      <c r="J78" s="27">
        <v>374849687</v>
      </c>
      <c r="K78" s="29">
        <v>374849687</v>
      </c>
      <c r="L78" s="30" t="s">
        <v>42</v>
      </c>
      <c r="M78" s="30" t="s">
        <v>43</v>
      </c>
      <c r="N78" s="25" t="s">
        <v>148</v>
      </c>
      <c r="O78" s="2" t="str">
        <f>+VLOOKUP(B78,'[1]Consolidado PAA 18'!$C$1:$AA$117,17,0)</f>
        <v>C-2301040001</v>
      </c>
    </row>
    <row r="79" spans="2:15" ht="39.950000000000003" customHeight="1" x14ac:dyDescent="0.25">
      <c r="B79" s="23" t="s">
        <v>102</v>
      </c>
      <c r="C79" s="24" t="s">
        <v>23</v>
      </c>
      <c r="D79" s="25" t="s">
        <v>159</v>
      </c>
      <c r="E79" s="25" t="s">
        <v>209</v>
      </c>
      <c r="F79" s="26">
        <v>43174</v>
      </c>
      <c r="G79" s="27">
        <v>9.6999999999999993</v>
      </c>
      <c r="H79" s="28" t="s">
        <v>241</v>
      </c>
      <c r="I79" s="28" t="s">
        <v>41</v>
      </c>
      <c r="J79" s="27">
        <v>88857350</v>
      </c>
      <c r="K79" s="29">
        <v>88857350</v>
      </c>
      <c r="L79" s="30" t="s">
        <v>42</v>
      </c>
      <c r="M79" s="30" t="s">
        <v>43</v>
      </c>
      <c r="N79" s="25" t="s">
        <v>148</v>
      </c>
      <c r="O79" s="2">
        <f>+VLOOKUP(B79,'[1]Consolidado PAA 18'!$C$1:$AA$117,17,0)</f>
        <v>2040</v>
      </c>
    </row>
    <row r="80" spans="2:15" ht="39.950000000000003" customHeight="1" x14ac:dyDescent="0.25">
      <c r="B80" s="23" t="s">
        <v>103</v>
      </c>
      <c r="C80" s="24" t="s">
        <v>23</v>
      </c>
      <c r="D80" s="25">
        <v>72101511</v>
      </c>
      <c r="E80" s="25" t="s">
        <v>220</v>
      </c>
      <c r="F80" s="26">
        <v>0</v>
      </c>
      <c r="G80" s="27">
        <v>0</v>
      </c>
      <c r="H80" s="28" t="s">
        <v>240</v>
      </c>
      <c r="I80" s="28" t="s">
        <v>41</v>
      </c>
      <c r="J80" s="27">
        <v>0</v>
      </c>
      <c r="K80" s="29">
        <v>0</v>
      </c>
      <c r="L80" s="30" t="s">
        <v>42</v>
      </c>
      <c r="M80" s="30" t="s">
        <v>43</v>
      </c>
      <c r="N80" s="25" t="s">
        <v>148</v>
      </c>
      <c r="O80" s="2">
        <f>+VLOOKUP(B80,'[1]Consolidado PAA 18'!$C$1:$AA$117,17,0)</f>
        <v>2040</v>
      </c>
    </row>
    <row r="81" spans="2:15" ht="39.950000000000003" customHeight="1" x14ac:dyDescent="0.25">
      <c r="B81" s="23" t="s">
        <v>104</v>
      </c>
      <c r="C81" s="24" t="s">
        <v>23</v>
      </c>
      <c r="D81" s="25" t="s">
        <v>154</v>
      </c>
      <c r="E81" s="25" t="s">
        <v>192</v>
      </c>
      <c r="F81" s="26">
        <v>43240</v>
      </c>
      <c r="G81" s="27">
        <v>3.4</v>
      </c>
      <c r="H81" s="28" t="s">
        <v>242</v>
      </c>
      <c r="I81" s="28" t="s">
        <v>41</v>
      </c>
      <c r="J81" s="27">
        <v>6035680</v>
      </c>
      <c r="K81" s="29">
        <v>6035680</v>
      </c>
      <c r="L81" s="30" t="s">
        <v>42</v>
      </c>
      <c r="M81" s="30" t="s">
        <v>43</v>
      </c>
      <c r="N81" s="25" t="s">
        <v>148</v>
      </c>
      <c r="O81" s="2" t="str">
        <f>+VLOOKUP(B81,'[1]Consolidado PAA 18'!$C$1:$AA$117,17,0)</f>
        <v>C-2301040002</v>
      </c>
    </row>
    <row r="82" spans="2:15" ht="39.950000000000003" customHeight="1" x14ac:dyDescent="0.25">
      <c r="B82" s="23" t="s">
        <v>105</v>
      </c>
      <c r="C82" s="24" t="s">
        <v>23</v>
      </c>
      <c r="D82" s="25">
        <v>84131500</v>
      </c>
      <c r="E82" s="25" t="s">
        <v>221</v>
      </c>
      <c r="F82" s="26">
        <v>43220</v>
      </c>
      <c r="G82" s="27">
        <v>8.1666666666666661</v>
      </c>
      <c r="H82" s="28" t="s">
        <v>242</v>
      </c>
      <c r="I82" s="28" t="s">
        <v>41</v>
      </c>
      <c r="J82" s="27">
        <v>0</v>
      </c>
      <c r="K82" s="29">
        <v>0</v>
      </c>
      <c r="L82" s="30" t="s">
        <v>42</v>
      </c>
      <c r="M82" s="30" t="s">
        <v>43</v>
      </c>
      <c r="N82" s="25" t="s">
        <v>148</v>
      </c>
      <c r="O82" s="2" t="e">
        <f>+VLOOKUP(B82,'[1]Consolidado PAA 18'!$C$1:$AA$117,17,0)</f>
        <v>#N/A</v>
      </c>
    </row>
    <row r="83" spans="2:15" ht="39.950000000000003" customHeight="1" x14ac:dyDescent="0.25">
      <c r="B83" s="31" t="s">
        <v>106</v>
      </c>
      <c r="C83" s="24" t="s">
        <v>23</v>
      </c>
      <c r="D83" s="25">
        <v>81112000</v>
      </c>
      <c r="E83" s="25" t="s">
        <v>222</v>
      </c>
      <c r="F83" s="26">
        <v>43286</v>
      </c>
      <c r="G83" s="27">
        <v>5.9666666666666668</v>
      </c>
      <c r="H83" s="28" t="s">
        <v>238</v>
      </c>
      <c r="I83" s="28" t="s">
        <v>41</v>
      </c>
      <c r="J83" s="27">
        <v>277780470</v>
      </c>
      <c r="K83" s="29">
        <v>277780470</v>
      </c>
      <c r="L83" s="30" t="s">
        <v>42</v>
      </c>
      <c r="M83" s="30" t="s">
        <v>43</v>
      </c>
      <c r="N83" s="25" t="s">
        <v>148</v>
      </c>
      <c r="O83" s="2" t="e">
        <f>+VLOOKUP(B83,'[1]Consolidado PAA 18'!$C$1:$AA$117,17,0)</f>
        <v>#N/A</v>
      </c>
    </row>
    <row r="84" spans="2:15" ht="39.950000000000003" customHeight="1" x14ac:dyDescent="0.25">
      <c r="B84" s="31" t="s">
        <v>107</v>
      </c>
      <c r="C84" s="24" t="s">
        <v>23</v>
      </c>
      <c r="D84" s="25">
        <v>76111500</v>
      </c>
      <c r="E84" s="25" t="s">
        <v>223</v>
      </c>
      <c r="F84" s="26">
        <v>43294</v>
      </c>
      <c r="G84" s="27">
        <v>5.7</v>
      </c>
      <c r="H84" s="28" t="s">
        <v>240</v>
      </c>
      <c r="I84" s="28" t="s">
        <v>41</v>
      </c>
      <c r="J84" s="27">
        <v>2644180</v>
      </c>
      <c r="K84" s="29">
        <v>2644180</v>
      </c>
      <c r="L84" s="30" t="s">
        <v>42</v>
      </c>
      <c r="M84" s="30" t="s">
        <v>43</v>
      </c>
      <c r="N84" s="25" t="s">
        <v>148</v>
      </c>
    </row>
    <row r="85" spans="2:15" ht="39.950000000000003" customHeight="1" x14ac:dyDescent="0.25">
      <c r="B85" s="31" t="s">
        <v>108</v>
      </c>
      <c r="C85" s="24" t="s">
        <v>23</v>
      </c>
      <c r="D85" s="25">
        <v>86101700</v>
      </c>
      <c r="E85" s="25" t="s">
        <v>224</v>
      </c>
      <c r="F85" s="26">
        <v>43297</v>
      </c>
      <c r="G85" s="27">
        <v>5.6</v>
      </c>
      <c r="H85" s="28" t="s">
        <v>238</v>
      </c>
      <c r="I85" s="28" t="s">
        <v>41</v>
      </c>
      <c r="J85" s="27">
        <v>76000000</v>
      </c>
      <c r="K85" s="29">
        <v>76000000</v>
      </c>
      <c r="L85" s="30" t="s">
        <v>42</v>
      </c>
      <c r="M85" s="30" t="s">
        <v>43</v>
      </c>
      <c r="N85" s="25" t="s">
        <v>148</v>
      </c>
    </row>
    <row r="86" spans="2:15" ht="39.950000000000003" customHeight="1" x14ac:dyDescent="0.25">
      <c r="B86" s="31" t="s">
        <v>109</v>
      </c>
      <c r="C86" s="24" t="s">
        <v>23</v>
      </c>
      <c r="D86" s="25">
        <v>801615</v>
      </c>
      <c r="E86" s="25" t="s">
        <v>225</v>
      </c>
      <c r="F86" s="26">
        <v>43327</v>
      </c>
      <c r="G86" s="27">
        <v>4.5999999999999996</v>
      </c>
      <c r="H86" s="28" t="s">
        <v>239</v>
      </c>
      <c r="I86" s="28" t="s">
        <v>41</v>
      </c>
      <c r="J86" s="27">
        <v>11463321</v>
      </c>
      <c r="K86" s="29">
        <v>11463321</v>
      </c>
      <c r="L86" s="30" t="s">
        <v>42</v>
      </c>
      <c r="M86" s="30" t="s">
        <v>43</v>
      </c>
      <c r="N86" s="25" t="s">
        <v>148</v>
      </c>
    </row>
    <row r="87" spans="2:15" ht="39.950000000000003" customHeight="1" x14ac:dyDescent="0.25">
      <c r="B87" s="31" t="s">
        <v>110</v>
      </c>
      <c r="C87" s="24" t="s">
        <v>23</v>
      </c>
      <c r="D87" s="25">
        <v>801615</v>
      </c>
      <c r="E87" s="25" t="s">
        <v>225</v>
      </c>
      <c r="F87" s="26">
        <v>43327</v>
      </c>
      <c r="G87" s="27">
        <v>4.5999999999999996</v>
      </c>
      <c r="H87" s="28" t="s">
        <v>239</v>
      </c>
      <c r="I87" s="28" t="s">
        <v>41</v>
      </c>
      <c r="J87" s="27">
        <v>21040075</v>
      </c>
      <c r="K87" s="29">
        <v>21040075</v>
      </c>
      <c r="L87" s="30" t="s">
        <v>42</v>
      </c>
      <c r="M87" s="30" t="s">
        <v>43</v>
      </c>
      <c r="N87" s="25" t="s">
        <v>148</v>
      </c>
    </row>
    <row r="88" spans="2:15" ht="39.950000000000003" customHeight="1" x14ac:dyDescent="0.25">
      <c r="B88" s="31" t="s">
        <v>111</v>
      </c>
      <c r="C88" s="24" t="s">
        <v>23</v>
      </c>
      <c r="D88" s="25">
        <v>801615</v>
      </c>
      <c r="E88" s="25" t="s">
        <v>225</v>
      </c>
      <c r="F88" s="26">
        <v>43327</v>
      </c>
      <c r="G88" s="27">
        <v>4.5999999999999996</v>
      </c>
      <c r="H88" s="28" t="s">
        <v>239</v>
      </c>
      <c r="I88" s="28" t="s">
        <v>41</v>
      </c>
      <c r="J88" s="27">
        <v>20319432</v>
      </c>
      <c r="K88" s="29">
        <v>20319432</v>
      </c>
      <c r="L88" s="30" t="s">
        <v>42</v>
      </c>
      <c r="M88" s="30" t="s">
        <v>43</v>
      </c>
      <c r="N88" s="25" t="s">
        <v>148</v>
      </c>
    </row>
    <row r="89" spans="2:15" ht="39.950000000000003" customHeight="1" x14ac:dyDescent="0.25">
      <c r="B89" s="31" t="s">
        <v>112</v>
      </c>
      <c r="C89" s="24" t="s">
        <v>23</v>
      </c>
      <c r="D89" s="25">
        <v>801615</v>
      </c>
      <c r="E89" s="25" t="s">
        <v>225</v>
      </c>
      <c r="F89" s="26">
        <v>43327</v>
      </c>
      <c r="G89" s="27">
        <v>4.5999999999999996</v>
      </c>
      <c r="H89" s="28" t="s">
        <v>239</v>
      </c>
      <c r="I89" s="28" t="s">
        <v>41</v>
      </c>
      <c r="J89" s="27">
        <v>15001619</v>
      </c>
      <c r="K89" s="29">
        <v>15001619</v>
      </c>
      <c r="L89" s="30" t="s">
        <v>42</v>
      </c>
      <c r="M89" s="30" t="s">
        <v>43</v>
      </c>
      <c r="N89" s="25" t="s">
        <v>148</v>
      </c>
    </row>
    <row r="90" spans="2:15" ht="39.950000000000003" customHeight="1" x14ac:dyDescent="0.25">
      <c r="B90" s="31" t="s">
        <v>113</v>
      </c>
      <c r="C90" s="24" t="s">
        <v>23</v>
      </c>
      <c r="D90" s="25">
        <v>801615</v>
      </c>
      <c r="E90" s="25" t="s">
        <v>225</v>
      </c>
      <c r="F90" s="26">
        <v>43327</v>
      </c>
      <c r="G90" s="27">
        <v>4.5999999999999996</v>
      </c>
      <c r="H90" s="28" t="s">
        <v>239</v>
      </c>
      <c r="I90" s="28" t="s">
        <v>41</v>
      </c>
      <c r="J90" s="27">
        <v>13115167</v>
      </c>
      <c r="K90" s="29">
        <v>13115167</v>
      </c>
      <c r="L90" s="30" t="s">
        <v>42</v>
      </c>
      <c r="M90" s="30" t="s">
        <v>43</v>
      </c>
      <c r="N90" s="25" t="s">
        <v>148</v>
      </c>
    </row>
    <row r="91" spans="2:15" ht="39.950000000000003" customHeight="1" x14ac:dyDescent="0.25">
      <c r="B91" s="31" t="s">
        <v>114</v>
      </c>
      <c r="C91" s="24" t="s">
        <v>23</v>
      </c>
      <c r="D91" s="25">
        <v>801615</v>
      </c>
      <c r="E91" s="25" t="s">
        <v>225</v>
      </c>
      <c r="F91" s="26">
        <v>43327</v>
      </c>
      <c r="G91" s="27">
        <v>4.5999999999999996</v>
      </c>
      <c r="H91" s="28" t="s">
        <v>239</v>
      </c>
      <c r="I91" s="28" t="s">
        <v>41</v>
      </c>
      <c r="J91" s="27">
        <v>17140571</v>
      </c>
      <c r="K91" s="29">
        <v>17140571</v>
      </c>
      <c r="L91" s="30" t="s">
        <v>42</v>
      </c>
      <c r="M91" s="30" t="s">
        <v>43</v>
      </c>
      <c r="N91" s="25" t="s">
        <v>148</v>
      </c>
    </row>
    <row r="92" spans="2:15" ht="39.950000000000003" customHeight="1" x14ac:dyDescent="0.25">
      <c r="B92" s="31" t="s">
        <v>115</v>
      </c>
      <c r="C92" s="24" t="s">
        <v>23</v>
      </c>
      <c r="D92" s="25">
        <v>801615</v>
      </c>
      <c r="E92" s="25" t="s">
        <v>225</v>
      </c>
      <c r="F92" s="26">
        <v>43327</v>
      </c>
      <c r="G92" s="27">
        <v>4.5999999999999996</v>
      </c>
      <c r="H92" s="28" t="s">
        <v>239</v>
      </c>
      <c r="I92" s="28" t="s">
        <v>41</v>
      </c>
      <c r="J92" s="27">
        <v>15661067</v>
      </c>
      <c r="K92" s="29">
        <v>15661067</v>
      </c>
      <c r="L92" s="30" t="s">
        <v>42</v>
      </c>
      <c r="M92" s="30" t="s">
        <v>43</v>
      </c>
      <c r="N92" s="25" t="s">
        <v>148</v>
      </c>
    </row>
    <row r="93" spans="2:15" ht="39.950000000000003" customHeight="1" x14ac:dyDescent="0.25">
      <c r="B93" s="31" t="s">
        <v>116</v>
      </c>
      <c r="C93" s="24" t="s">
        <v>23</v>
      </c>
      <c r="D93" s="25">
        <v>801615</v>
      </c>
      <c r="E93" s="25" t="s">
        <v>225</v>
      </c>
      <c r="F93" s="26">
        <v>43327</v>
      </c>
      <c r="G93" s="27">
        <v>4.5999999999999996</v>
      </c>
      <c r="H93" s="28" t="s">
        <v>239</v>
      </c>
      <c r="I93" s="28" t="s">
        <v>41</v>
      </c>
      <c r="J93" s="27">
        <v>6680405</v>
      </c>
      <c r="K93" s="29">
        <v>6680405</v>
      </c>
      <c r="L93" s="30" t="s">
        <v>42</v>
      </c>
      <c r="M93" s="30" t="s">
        <v>43</v>
      </c>
      <c r="N93" s="25" t="s">
        <v>148</v>
      </c>
    </row>
    <row r="94" spans="2:15" ht="39.950000000000003" customHeight="1" x14ac:dyDescent="0.25">
      <c r="B94" s="31" t="s">
        <v>117</v>
      </c>
      <c r="C94" s="24" t="s">
        <v>23</v>
      </c>
      <c r="D94" s="25">
        <v>801615</v>
      </c>
      <c r="E94" s="25" t="s">
        <v>225</v>
      </c>
      <c r="F94" s="26">
        <v>43327</v>
      </c>
      <c r="G94" s="27">
        <v>4.5999999999999996</v>
      </c>
      <c r="H94" s="28" t="s">
        <v>239</v>
      </c>
      <c r="I94" s="28" t="s">
        <v>41</v>
      </c>
      <c r="J94" s="27">
        <v>4571609</v>
      </c>
      <c r="K94" s="29">
        <v>4571609</v>
      </c>
      <c r="L94" s="30" t="s">
        <v>42</v>
      </c>
      <c r="M94" s="30" t="s">
        <v>43</v>
      </c>
      <c r="N94" s="25" t="s">
        <v>148</v>
      </c>
    </row>
    <row r="95" spans="2:15" ht="39.950000000000003" customHeight="1" x14ac:dyDescent="0.25">
      <c r="B95" s="31" t="s">
        <v>118</v>
      </c>
      <c r="C95" s="24" t="s">
        <v>23</v>
      </c>
      <c r="D95" s="25">
        <v>801615</v>
      </c>
      <c r="E95" s="25" t="s">
        <v>225</v>
      </c>
      <c r="F95" s="26">
        <v>43327</v>
      </c>
      <c r="G95" s="27">
        <v>4.5999999999999996</v>
      </c>
      <c r="H95" s="28" t="s">
        <v>239</v>
      </c>
      <c r="I95" s="28" t="s">
        <v>41</v>
      </c>
      <c r="J95" s="27">
        <v>8215673</v>
      </c>
      <c r="K95" s="29">
        <v>8215673</v>
      </c>
      <c r="L95" s="30" t="s">
        <v>42</v>
      </c>
      <c r="M95" s="30" t="s">
        <v>43</v>
      </c>
      <c r="N95" s="25" t="s">
        <v>148</v>
      </c>
    </row>
    <row r="96" spans="2:15" ht="39.950000000000003" customHeight="1" x14ac:dyDescent="0.25">
      <c r="B96" s="31" t="s">
        <v>119</v>
      </c>
      <c r="C96" s="24" t="s">
        <v>23</v>
      </c>
      <c r="D96" s="25">
        <v>801615</v>
      </c>
      <c r="E96" s="25" t="s">
        <v>225</v>
      </c>
      <c r="F96" s="26">
        <v>43327</v>
      </c>
      <c r="G96" s="27">
        <v>4.5999999999999996</v>
      </c>
      <c r="H96" s="28" t="s">
        <v>239</v>
      </c>
      <c r="I96" s="28" t="s">
        <v>41</v>
      </c>
      <c r="J96" s="27">
        <v>7586565</v>
      </c>
      <c r="K96" s="29">
        <v>7586565</v>
      </c>
      <c r="L96" s="30" t="s">
        <v>42</v>
      </c>
      <c r="M96" s="30" t="s">
        <v>43</v>
      </c>
      <c r="N96" s="25" t="s">
        <v>148</v>
      </c>
    </row>
    <row r="97" spans="2:14" ht="39.950000000000003" customHeight="1" x14ac:dyDescent="0.25">
      <c r="B97" s="31" t="s">
        <v>120</v>
      </c>
      <c r="C97" s="24" t="s">
        <v>23</v>
      </c>
      <c r="D97" s="25">
        <v>801615</v>
      </c>
      <c r="E97" s="25" t="s">
        <v>226</v>
      </c>
      <c r="F97" s="26">
        <v>43343</v>
      </c>
      <c r="G97" s="27">
        <v>4.0666666666666664</v>
      </c>
      <c r="H97" s="28" t="s">
        <v>239</v>
      </c>
      <c r="I97" s="28" t="s">
        <v>41</v>
      </c>
      <c r="J97" s="27">
        <v>34272000</v>
      </c>
      <c r="K97" s="29">
        <v>34272000</v>
      </c>
      <c r="L97" s="30" t="s">
        <v>42</v>
      </c>
      <c r="M97" s="30" t="s">
        <v>43</v>
      </c>
      <c r="N97" s="25" t="s">
        <v>148</v>
      </c>
    </row>
    <row r="98" spans="2:14" ht="39.950000000000003" customHeight="1" x14ac:dyDescent="0.25">
      <c r="B98" s="31" t="s">
        <v>121</v>
      </c>
      <c r="C98" s="24" t="s">
        <v>23</v>
      </c>
      <c r="D98" s="25">
        <v>801615</v>
      </c>
      <c r="E98" s="25" t="s">
        <v>212</v>
      </c>
      <c r="F98" s="26">
        <v>43313</v>
      </c>
      <c r="G98" s="27">
        <v>5.0666666666666664</v>
      </c>
      <c r="H98" s="28" t="s">
        <v>239</v>
      </c>
      <c r="I98" s="28" t="s">
        <v>41</v>
      </c>
      <c r="J98" s="27">
        <v>12500000</v>
      </c>
      <c r="K98" s="29">
        <v>12500000</v>
      </c>
      <c r="L98" s="30" t="s">
        <v>42</v>
      </c>
      <c r="M98" s="30" t="s">
        <v>43</v>
      </c>
      <c r="N98" s="25" t="s">
        <v>148</v>
      </c>
    </row>
    <row r="99" spans="2:14" ht="39.950000000000003" customHeight="1" x14ac:dyDescent="0.25">
      <c r="B99" s="31" t="s">
        <v>122</v>
      </c>
      <c r="C99" s="24" t="s">
        <v>23</v>
      </c>
      <c r="D99" s="25">
        <v>801615</v>
      </c>
      <c r="E99" s="25" t="s">
        <v>227</v>
      </c>
      <c r="F99" s="26">
        <v>43373</v>
      </c>
      <c r="G99" s="27">
        <v>2.5</v>
      </c>
      <c r="H99" s="28" t="s">
        <v>239</v>
      </c>
      <c r="I99" s="28" t="s">
        <v>41</v>
      </c>
      <c r="J99" s="27">
        <v>30940000</v>
      </c>
      <c r="K99" s="29">
        <v>30940000</v>
      </c>
      <c r="L99" s="30" t="s">
        <v>42</v>
      </c>
      <c r="M99" s="30" t="s">
        <v>43</v>
      </c>
      <c r="N99" s="25" t="s">
        <v>148</v>
      </c>
    </row>
    <row r="100" spans="2:14" ht="39.950000000000003" customHeight="1" x14ac:dyDescent="0.25">
      <c r="B100" s="31" t="s">
        <v>123</v>
      </c>
      <c r="C100" s="24" t="s">
        <v>23</v>
      </c>
      <c r="D100" s="25">
        <v>52141501</v>
      </c>
      <c r="E100" s="25" t="s">
        <v>228</v>
      </c>
      <c r="F100" s="26">
        <v>43342</v>
      </c>
      <c r="G100" s="27">
        <v>1.0333333333333334</v>
      </c>
      <c r="H100" s="28" t="s">
        <v>240</v>
      </c>
      <c r="I100" s="28" t="s">
        <v>41</v>
      </c>
      <c r="J100" s="27">
        <v>1669900</v>
      </c>
      <c r="K100" s="29">
        <v>1669900</v>
      </c>
      <c r="L100" s="30" t="s">
        <v>42</v>
      </c>
      <c r="M100" s="30" t="s">
        <v>43</v>
      </c>
      <c r="N100" s="25" t="s">
        <v>148</v>
      </c>
    </row>
    <row r="101" spans="2:14" ht="39.950000000000003" customHeight="1" x14ac:dyDescent="0.25">
      <c r="B101" s="31" t="s">
        <v>124</v>
      </c>
      <c r="C101" s="24" t="s">
        <v>23</v>
      </c>
      <c r="D101" s="25">
        <v>801615</v>
      </c>
      <c r="E101" s="25" t="s">
        <v>225</v>
      </c>
      <c r="F101" s="26">
        <v>43327</v>
      </c>
      <c r="G101" s="27">
        <v>4.5999999999999996</v>
      </c>
      <c r="H101" s="28" t="s">
        <v>239</v>
      </c>
      <c r="I101" s="28" t="s">
        <v>41</v>
      </c>
      <c r="J101" s="27">
        <v>11463321</v>
      </c>
      <c r="K101" s="29">
        <v>11463321</v>
      </c>
      <c r="L101" s="30" t="s">
        <v>42</v>
      </c>
      <c r="M101" s="30" t="s">
        <v>43</v>
      </c>
      <c r="N101" s="25" t="s">
        <v>148</v>
      </c>
    </row>
    <row r="102" spans="2:14" ht="39.950000000000003" customHeight="1" x14ac:dyDescent="0.25">
      <c r="B102" s="31" t="s">
        <v>125</v>
      </c>
      <c r="C102" s="24" t="s">
        <v>23</v>
      </c>
      <c r="D102" s="25">
        <v>93141506</v>
      </c>
      <c r="E102" s="25" t="s">
        <v>204</v>
      </c>
      <c r="F102" s="26">
        <v>43388</v>
      </c>
      <c r="G102" s="27">
        <v>2.5666666666666669</v>
      </c>
      <c r="H102" s="28" t="s">
        <v>246</v>
      </c>
      <c r="I102" s="28" t="s">
        <v>41</v>
      </c>
      <c r="J102" s="27">
        <v>25000000</v>
      </c>
      <c r="K102" s="29">
        <v>25000000</v>
      </c>
      <c r="L102" s="30" t="s">
        <v>42</v>
      </c>
      <c r="M102" s="30" t="s">
        <v>43</v>
      </c>
      <c r="N102" s="25" t="s">
        <v>148</v>
      </c>
    </row>
    <row r="103" spans="2:14" ht="39.950000000000003" customHeight="1" x14ac:dyDescent="0.25">
      <c r="B103" s="31" t="s">
        <v>126</v>
      </c>
      <c r="C103" s="24" t="s">
        <v>23</v>
      </c>
      <c r="D103" s="25">
        <v>861017</v>
      </c>
      <c r="E103" s="25" t="s">
        <v>229</v>
      </c>
      <c r="F103" s="26">
        <v>43388</v>
      </c>
      <c r="G103" s="27">
        <v>2.5666666666666669</v>
      </c>
      <c r="H103" s="28" t="s">
        <v>247</v>
      </c>
      <c r="I103" s="28" t="s">
        <v>41</v>
      </c>
      <c r="J103" s="27">
        <v>137949680</v>
      </c>
      <c r="K103" s="29">
        <v>137949680</v>
      </c>
      <c r="L103" s="30" t="s">
        <v>42</v>
      </c>
      <c r="M103" s="30" t="s">
        <v>43</v>
      </c>
      <c r="N103" s="25" t="s">
        <v>148</v>
      </c>
    </row>
    <row r="104" spans="2:14" ht="39.950000000000003" customHeight="1" x14ac:dyDescent="0.25">
      <c r="B104" s="31" t="s">
        <v>127</v>
      </c>
      <c r="C104" s="24" t="s">
        <v>23</v>
      </c>
      <c r="D104" s="25">
        <v>801615</v>
      </c>
      <c r="E104" s="25" t="s">
        <v>230</v>
      </c>
      <c r="F104" s="26">
        <v>43374</v>
      </c>
      <c r="G104" s="27">
        <v>3.0333333333333332</v>
      </c>
      <c r="H104" s="28" t="s">
        <v>247</v>
      </c>
      <c r="I104" s="28" t="s">
        <v>41</v>
      </c>
      <c r="J104" s="27">
        <v>3600000</v>
      </c>
      <c r="K104" s="29">
        <v>3600000</v>
      </c>
      <c r="L104" s="30" t="s">
        <v>42</v>
      </c>
      <c r="M104" s="30" t="s">
        <v>43</v>
      </c>
      <c r="N104" s="25" t="s">
        <v>148</v>
      </c>
    </row>
    <row r="105" spans="2:14" ht="39.950000000000003" customHeight="1" x14ac:dyDescent="0.25">
      <c r="B105" s="31" t="s">
        <v>128</v>
      </c>
      <c r="C105" s="24" t="s">
        <v>23</v>
      </c>
      <c r="D105" s="25">
        <v>801615</v>
      </c>
      <c r="E105" s="25" t="s">
        <v>230</v>
      </c>
      <c r="F105" s="26">
        <v>43374</v>
      </c>
      <c r="G105" s="27">
        <v>3.0333333333333332</v>
      </c>
      <c r="H105" s="28" t="s">
        <v>247</v>
      </c>
      <c r="I105" s="28" t="s">
        <v>41</v>
      </c>
      <c r="J105" s="27">
        <v>3000000</v>
      </c>
      <c r="K105" s="29">
        <v>3000000</v>
      </c>
      <c r="L105" s="30" t="s">
        <v>42</v>
      </c>
      <c r="M105" s="30" t="s">
        <v>43</v>
      </c>
      <c r="N105" s="25" t="s">
        <v>148</v>
      </c>
    </row>
    <row r="106" spans="2:14" ht="39.950000000000003" customHeight="1" x14ac:dyDescent="0.25">
      <c r="B106" s="31" t="s">
        <v>129</v>
      </c>
      <c r="C106" s="24" t="s">
        <v>23</v>
      </c>
      <c r="D106" s="25">
        <v>801615</v>
      </c>
      <c r="E106" s="25" t="s">
        <v>230</v>
      </c>
      <c r="F106" s="26">
        <v>43374</v>
      </c>
      <c r="G106" s="27">
        <v>3.0333333333333332</v>
      </c>
      <c r="H106" s="28" t="s">
        <v>247</v>
      </c>
      <c r="I106" s="28" t="s">
        <v>41</v>
      </c>
      <c r="J106" s="27">
        <v>3600000</v>
      </c>
      <c r="K106" s="29">
        <v>3600000</v>
      </c>
      <c r="L106" s="30" t="s">
        <v>42</v>
      </c>
      <c r="M106" s="30" t="s">
        <v>43</v>
      </c>
      <c r="N106" s="25" t="s">
        <v>148</v>
      </c>
    </row>
    <row r="107" spans="2:14" ht="39.950000000000003" customHeight="1" x14ac:dyDescent="0.25">
      <c r="B107" s="31" t="s">
        <v>130</v>
      </c>
      <c r="C107" s="24" t="s">
        <v>23</v>
      </c>
      <c r="D107" s="25">
        <v>801615</v>
      </c>
      <c r="E107" s="25" t="s">
        <v>230</v>
      </c>
      <c r="F107" s="26">
        <v>43374</v>
      </c>
      <c r="G107" s="27">
        <v>3.0333333333333332</v>
      </c>
      <c r="H107" s="28" t="s">
        <v>247</v>
      </c>
      <c r="I107" s="28" t="s">
        <v>41</v>
      </c>
      <c r="J107" s="27">
        <v>2400000</v>
      </c>
      <c r="K107" s="29">
        <v>2400000</v>
      </c>
      <c r="L107" s="30" t="s">
        <v>42</v>
      </c>
      <c r="M107" s="30" t="s">
        <v>43</v>
      </c>
      <c r="N107" s="25" t="s">
        <v>148</v>
      </c>
    </row>
    <row r="108" spans="2:14" ht="39.950000000000003" customHeight="1" x14ac:dyDescent="0.25">
      <c r="B108" s="31" t="s">
        <v>131</v>
      </c>
      <c r="C108" s="24" t="s">
        <v>23</v>
      </c>
      <c r="D108" s="25">
        <v>77102001</v>
      </c>
      <c r="E108" s="25" t="s">
        <v>231</v>
      </c>
      <c r="F108" s="26">
        <v>43344</v>
      </c>
      <c r="G108" s="27">
        <v>4.0333333333333332</v>
      </c>
      <c r="H108" s="28" t="s">
        <v>238</v>
      </c>
      <c r="I108" s="28" t="s">
        <v>41</v>
      </c>
      <c r="J108" s="27">
        <v>41650000</v>
      </c>
      <c r="K108" s="29">
        <v>41650000</v>
      </c>
      <c r="L108" s="30" t="s">
        <v>42</v>
      </c>
      <c r="M108" s="30" t="s">
        <v>43</v>
      </c>
      <c r="N108" s="25" t="s">
        <v>148</v>
      </c>
    </row>
    <row r="109" spans="2:14" ht="39.950000000000003" customHeight="1" x14ac:dyDescent="0.25">
      <c r="B109" s="31" t="s">
        <v>132</v>
      </c>
      <c r="C109" s="24" t="s">
        <v>23</v>
      </c>
      <c r="D109" s="25">
        <v>801615</v>
      </c>
      <c r="E109" s="25" t="s">
        <v>232</v>
      </c>
      <c r="F109" s="26">
        <v>43344</v>
      </c>
      <c r="G109" s="27">
        <v>4.0333333333333332</v>
      </c>
      <c r="H109" s="28" t="s">
        <v>239</v>
      </c>
      <c r="I109" s="28" t="s">
        <v>41</v>
      </c>
      <c r="J109" s="27">
        <v>6000000</v>
      </c>
      <c r="K109" s="29">
        <v>6000000</v>
      </c>
      <c r="L109" s="30" t="s">
        <v>42</v>
      </c>
      <c r="M109" s="30" t="s">
        <v>43</v>
      </c>
      <c r="N109" s="25" t="s">
        <v>148</v>
      </c>
    </row>
    <row r="110" spans="2:14" ht="39.950000000000003" customHeight="1" x14ac:dyDescent="0.25">
      <c r="B110" s="31" t="s">
        <v>133</v>
      </c>
      <c r="C110" s="24" t="s">
        <v>23</v>
      </c>
      <c r="D110" s="25">
        <v>801615</v>
      </c>
      <c r="E110" s="25" t="s">
        <v>233</v>
      </c>
      <c r="F110" s="26">
        <v>43344</v>
      </c>
      <c r="G110" s="27">
        <v>4.0333333333333332</v>
      </c>
      <c r="H110" s="28" t="s">
        <v>239</v>
      </c>
      <c r="I110" s="28" t="s">
        <v>41</v>
      </c>
      <c r="J110" s="27">
        <v>18500000</v>
      </c>
      <c r="K110" s="29">
        <v>18500000</v>
      </c>
      <c r="L110" s="30" t="s">
        <v>42</v>
      </c>
      <c r="M110" s="30" t="s">
        <v>43</v>
      </c>
      <c r="N110" s="25" t="s">
        <v>148</v>
      </c>
    </row>
    <row r="111" spans="2:14" ht="39.950000000000003" customHeight="1" x14ac:dyDescent="0.25">
      <c r="B111" s="31" t="s">
        <v>134</v>
      </c>
      <c r="C111" s="24" t="s">
        <v>23</v>
      </c>
      <c r="D111" s="25">
        <v>801615</v>
      </c>
      <c r="E111" s="25" t="s">
        <v>234</v>
      </c>
      <c r="F111" s="26">
        <v>43344</v>
      </c>
      <c r="G111" s="27">
        <v>4.0333333333333332</v>
      </c>
      <c r="H111" s="28" t="s">
        <v>239</v>
      </c>
      <c r="I111" s="28" t="s">
        <v>41</v>
      </c>
      <c r="J111" s="27">
        <v>30000000</v>
      </c>
      <c r="K111" s="29">
        <v>30000000</v>
      </c>
      <c r="L111" s="30" t="s">
        <v>42</v>
      </c>
      <c r="M111" s="30" t="s">
        <v>43</v>
      </c>
      <c r="N111" s="25" t="s">
        <v>148</v>
      </c>
    </row>
    <row r="112" spans="2:14" ht="39.950000000000003" customHeight="1" x14ac:dyDescent="0.25">
      <c r="B112" s="31" t="s">
        <v>135</v>
      </c>
      <c r="C112" s="24" t="s">
        <v>23</v>
      </c>
      <c r="D112" s="25">
        <v>801615</v>
      </c>
      <c r="E112" s="25" t="s">
        <v>212</v>
      </c>
      <c r="F112" s="26">
        <v>43395</v>
      </c>
      <c r="G112" s="27">
        <v>2.3333333333333335</v>
      </c>
      <c r="H112" s="28" t="s">
        <v>239</v>
      </c>
      <c r="I112" s="28" t="s">
        <v>41</v>
      </c>
      <c r="J112" s="27">
        <v>11666667</v>
      </c>
      <c r="K112" s="29">
        <v>11666667</v>
      </c>
      <c r="L112" s="30" t="s">
        <v>42</v>
      </c>
      <c r="M112" s="30" t="s">
        <v>43</v>
      </c>
      <c r="N112" s="25" t="s">
        <v>148</v>
      </c>
    </row>
    <row r="113" spans="2:14" ht="39.950000000000003" customHeight="1" x14ac:dyDescent="0.25">
      <c r="B113" s="31" t="s">
        <v>136</v>
      </c>
      <c r="C113" s="24" t="s">
        <v>23</v>
      </c>
      <c r="D113" s="25">
        <v>801615</v>
      </c>
      <c r="E113" s="25" t="s">
        <v>212</v>
      </c>
      <c r="F113" s="26">
        <v>43395</v>
      </c>
      <c r="G113" s="27">
        <v>2.3333333333333335</v>
      </c>
      <c r="H113" s="28" t="s">
        <v>239</v>
      </c>
      <c r="I113" s="28" t="s">
        <v>41</v>
      </c>
      <c r="J113" s="27">
        <v>11666667</v>
      </c>
      <c r="K113" s="29">
        <v>11666667</v>
      </c>
      <c r="L113" s="30" t="s">
        <v>42</v>
      </c>
      <c r="M113" s="30" t="s">
        <v>43</v>
      </c>
      <c r="N113" s="25" t="s">
        <v>148</v>
      </c>
    </row>
    <row r="114" spans="2:14" ht="39.950000000000003" customHeight="1" x14ac:dyDescent="0.25">
      <c r="B114" s="31" t="s">
        <v>137</v>
      </c>
      <c r="C114" s="24" t="s">
        <v>23</v>
      </c>
      <c r="D114" s="25">
        <v>801615</v>
      </c>
      <c r="E114" s="25" t="s">
        <v>212</v>
      </c>
      <c r="F114" s="26">
        <v>43396</v>
      </c>
      <c r="G114" s="27">
        <v>2.2999999999999998</v>
      </c>
      <c r="H114" s="28" t="s">
        <v>239</v>
      </c>
      <c r="I114" s="28" t="s">
        <v>41</v>
      </c>
      <c r="J114" s="27">
        <v>18000000</v>
      </c>
      <c r="K114" s="29">
        <v>18000000</v>
      </c>
      <c r="L114" s="30" t="s">
        <v>42</v>
      </c>
      <c r="M114" s="30" t="s">
        <v>43</v>
      </c>
      <c r="N114" s="25" t="s">
        <v>148</v>
      </c>
    </row>
    <row r="115" spans="2:14" ht="39.950000000000003" customHeight="1" x14ac:dyDescent="0.25">
      <c r="B115" s="31" t="s">
        <v>138</v>
      </c>
      <c r="C115" s="24" t="s">
        <v>23</v>
      </c>
      <c r="D115" s="25">
        <v>80111500</v>
      </c>
      <c r="E115" s="25" t="s">
        <v>235</v>
      </c>
      <c r="F115" s="26">
        <v>43343</v>
      </c>
      <c r="G115" s="27">
        <v>4.0666666666666664</v>
      </c>
      <c r="H115" s="28" t="s">
        <v>238</v>
      </c>
      <c r="I115" s="28" t="s">
        <v>41</v>
      </c>
      <c r="J115" s="27">
        <v>6000000</v>
      </c>
      <c r="K115" s="29">
        <v>6000000</v>
      </c>
      <c r="L115" s="30" t="s">
        <v>42</v>
      </c>
      <c r="M115" s="30" t="s">
        <v>43</v>
      </c>
      <c r="N115" s="25" t="s">
        <v>148</v>
      </c>
    </row>
    <row r="116" spans="2:14" ht="39.950000000000003" customHeight="1" x14ac:dyDescent="0.25">
      <c r="B116" s="31" t="s">
        <v>139</v>
      </c>
      <c r="C116" s="24" t="s">
        <v>23</v>
      </c>
      <c r="D116" s="25">
        <v>81112000</v>
      </c>
      <c r="E116" s="25" t="s">
        <v>236</v>
      </c>
      <c r="F116" s="26">
        <v>43434</v>
      </c>
      <c r="G116" s="27">
        <v>1.0333333333333334</v>
      </c>
      <c r="H116" s="28" t="s">
        <v>238</v>
      </c>
      <c r="I116" s="28" t="s">
        <v>41</v>
      </c>
      <c r="J116" s="27">
        <v>104720000</v>
      </c>
      <c r="K116" s="29">
        <v>104720000</v>
      </c>
      <c r="L116" s="30" t="s">
        <v>42</v>
      </c>
      <c r="M116" s="30" t="s">
        <v>43</v>
      </c>
      <c r="N116" s="25" t="s">
        <v>148</v>
      </c>
    </row>
    <row r="117" spans="2:14" ht="39.950000000000003" customHeight="1" x14ac:dyDescent="0.25">
      <c r="B117" s="31" t="s">
        <v>140</v>
      </c>
      <c r="C117" s="24" t="s">
        <v>23</v>
      </c>
      <c r="D117" s="25">
        <v>801615</v>
      </c>
      <c r="E117" s="25" t="s">
        <v>237</v>
      </c>
      <c r="F117" s="26">
        <v>43419</v>
      </c>
      <c r="G117" s="27">
        <v>1.5333333333333334</v>
      </c>
      <c r="H117" s="28" t="s">
        <v>239</v>
      </c>
      <c r="I117" s="28" t="s">
        <v>41</v>
      </c>
      <c r="J117" s="27">
        <v>4000000</v>
      </c>
      <c r="K117" s="29">
        <v>4000000</v>
      </c>
      <c r="L117" s="30" t="s">
        <v>42</v>
      </c>
      <c r="M117" s="30" t="s">
        <v>43</v>
      </c>
      <c r="N117" s="25" t="s">
        <v>148</v>
      </c>
    </row>
    <row r="118" spans="2:14" ht="39.950000000000003" customHeight="1" x14ac:dyDescent="0.25">
      <c r="B118" s="31" t="s">
        <v>141</v>
      </c>
      <c r="C118" s="24" t="s">
        <v>23</v>
      </c>
      <c r="D118" s="25">
        <v>801615</v>
      </c>
      <c r="E118" s="25" t="s">
        <v>237</v>
      </c>
      <c r="F118" s="26">
        <v>43419</v>
      </c>
      <c r="G118" s="27">
        <v>1.5333333333333334</v>
      </c>
      <c r="H118" s="28" t="s">
        <v>239</v>
      </c>
      <c r="I118" s="28" t="s">
        <v>41</v>
      </c>
      <c r="J118" s="27">
        <v>4000000</v>
      </c>
      <c r="K118" s="29">
        <v>4000000</v>
      </c>
      <c r="L118" s="30" t="s">
        <v>42</v>
      </c>
      <c r="M118" s="30" t="s">
        <v>43</v>
      </c>
      <c r="N118" s="25" t="s">
        <v>148</v>
      </c>
    </row>
    <row r="119" spans="2:14" ht="39.950000000000003" customHeight="1" x14ac:dyDescent="0.25">
      <c r="B119" s="31" t="s">
        <v>142</v>
      </c>
      <c r="C119" s="24" t="s">
        <v>23</v>
      </c>
      <c r="D119" s="25">
        <v>801615</v>
      </c>
      <c r="E119" s="25" t="s">
        <v>237</v>
      </c>
      <c r="F119" s="26">
        <v>43419</v>
      </c>
      <c r="G119" s="27">
        <v>1.5333333333333334</v>
      </c>
      <c r="H119" s="28" t="s">
        <v>239</v>
      </c>
      <c r="I119" s="28" t="s">
        <v>41</v>
      </c>
      <c r="J119" s="27">
        <v>4000000</v>
      </c>
      <c r="K119" s="29">
        <v>4000000</v>
      </c>
      <c r="L119" s="30" t="s">
        <v>42</v>
      </c>
      <c r="M119" s="30" t="s">
        <v>43</v>
      </c>
      <c r="N119" s="25" t="s">
        <v>148</v>
      </c>
    </row>
    <row r="120" spans="2:14" ht="39.950000000000003" customHeight="1" x14ac:dyDescent="0.25">
      <c r="B120" s="31" t="s">
        <v>143</v>
      </c>
      <c r="C120" s="24" t="s">
        <v>23</v>
      </c>
      <c r="D120" s="25">
        <v>801615</v>
      </c>
      <c r="E120" s="25" t="s">
        <v>237</v>
      </c>
      <c r="F120" s="26">
        <v>43419</v>
      </c>
      <c r="G120" s="27">
        <v>1.5333333333333334</v>
      </c>
      <c r="H120" s="28" t="s">
        <v>239</v>
      </c>
      <c r="I120" s="28" t="s">
        <v>41</v>
      </c>
      <c r="J120" s="27">
        <v>4000000</v>
      </c>
      <c r="K120" s="29">
        <v>4000000</v>
      </c>
      <c r="L120" s="30" t="s">
        <v>42</v>
      </c>
      <c r="M120" s="30" t="s">
        <v>43</v>
      </c>
      <c r="N120" s="25" t="s">
        <v>148</v>
      </c>
    </row>
    <row r="121" spans="2:14" ht="39.950000000000003" customHeight="1" x14ac:dyDescent="0.25">
      <c r="B121" s="31" t="s">
        <v>144</v>
      </c>
      <c r="C121" s="24" t="s">
        <v>23</v>
      </c>
      <c r="D121" s="25">
        <v>801615</v>
      </c>
      <c r="E121" s="25" t="s">
        <v>237</v>
      </c>
      <c r="F121" s="26">
        <v>43419</v>
      </c>
      <c r="G121" s="27">
        <v>1.5333333333333334</v>
      </c>
      <c r="H121" s="28" t="s">
        <v>239</v>
      </c>
      <c r="I121" s="28" t="s">
        <v>41</v>
      </c>
      <c r="J121" s="27">
        <v>4000000</v>
      </c>
      <c r="K121" s="29">
        <v>4000000</v>
      </c>
      <c r="L121" s="30" t="s">
        <v>42</v>
      </c>
      <c r="M121" s="30" t="s">
        <v>43</v>
      </c>
      <c r="N121" s="25" t="s">
        <v>148</v>
      </c>
    </row>
    <row r="122" spans="2:14" ht="14.25" customHeight="1" x14ac:dyDescent="0.25">
      <c r="B122" s="31" t="s">
        <v>145</v>
      </c>
      <c r="D122" s="32"/>
      <c r="E122" s="33"/>
      <c r="F122" s="34"/>
      <c r="G122" s="35"/>
      <c r="H122" s="36"/>
      <c r="I122" s="22"/>
      <c r="J122" s="21"/>
      <c r="K122" s="21"/>
      <c r="L122" s="22"/>
      <c r="M122" s="22"/>
      <c r="N122" s="22"/>
    </row>
    <row r="123" spans="2:14" ht="14.25" customHeight="1" x14ac:dyDescent="0.25">
      <c r="D123" s="32"/>
      <c r="E123" s="33"/>
      <c r="F123" s="34"/>
      <c r="G123" s="35"/>
      <c r="H123" s="36"/>
      <c r="I123" s="22"/>
      <c r="J123" s="21"/>
      <c r="K123" s="21"/>
      <c r="L123" s="22"/>
      <c r="M123" s="22"/>
      <c r="N123" s="22"/>
    </row>
    <row r="124" spans="2:14" ht="14.25" customHeight="1" x14ac:dyDescent="0.25">
      <c r="D124" s="32"/>
      <c r="E124" s="33"/>
      <c r="F124" s="34"/>
      <c r="G124" s="35"/>
      <c r="H124" s="36"/>
      <c r="I124" s="22"/>
      <c r="J124" s="21"/>
      <c r="K124" s="21"/>
      <c r="L124" s="22"/>
      <c r="M124" s="22"/>
      <c r="N124" s="22"/>
    </row>
    <row r="125" spans="2:14" ht="14.25" customHeight="1" x14ac:dyDescent="0.25">
      <c r="D125" s="32"/>
      <c r="E125" s="33"/>
      <c r="F125" s="34"/>
      <c r="G125" s="35"/>
      <c r="H125" s="36"/>
      <c r="I125" s="22"/>
      <c r="J125" s="21"/>
      <c r="K125" s="21"/>
      <c r="L125" s="22"/>
      <c r="M125" s="22"/>
      <c r="N125" s="22"/>
    </row>
    <row r="126" spans="2:14" ht="14.25" customHeight="1" x14ac:dyDescent="0.25">
      <c r="D126" s="32"/>
      <c r="E126" s="33"/>
      <c r="F126" s="34"/>
      <c r="G126" s="35"/>
      <c r="H126" s="36"/>
      <c r="I126" s="22"/>
      <c r="J126" s="21"/>
      <c r="K126" s="21"/>
      <c r="L126" s="22"/>
      <c r="M126" s="22"/>
      <c r="N126" s="22"/>
    </row>
    <row r="127" spans="2:14" ht="14.25" customHeight="1" x14ac:dyDescent="0.25">
      <c r="D127" s="32"/>
      <c r="E127" s="33"/>
      <c r="F127" s="34"/>
      <c r="G127" s="35"/>
      <c r="H127" s="36"/>
      <c r="I127" s="22"/>
      <c r="J127" s="21"/>
      <c r="K127" s="21"/>
      <c r="L127" s="22"/>
      <c r="M127" s="22"/>
      <c r="N127" s="22"/>
    </row>
    <row r="128" spans="2:14" ht="14.25" customHeight="1" x14ac:dyDescent="0.25">
      <c r="D128" s="32"/>
      <c r="E128" s="33"/>
      <c r="F128" s="34"/>
      <c r="G128" s="35"/>
      <c r="H128" s="36"/>
      <c r="I128" s="22"/>
      <c r="J128" s="21"/>
      <c r="K128" s="21"/>
      <c r="L128" s="22"/>
      <c r="M128" s="22"/>
      <c r="N128" s="22"/>
    </row>
    <row r="131" spans="4:6" ht="30.75" thickBot="1" x14ac:dyDescent="0.3">
      <c r="D131" s="37" t="s">
        <v>146</v>
      </c>
      <c r="E131"/>
      <c r="F131"/>
    </row>
    <row r="132" spans="4:6" ht="30" x14ac:dyDescent="0.25">
      <c r="D132" s="17" t="s">
        <v>28</v>
      </c>
      <c r="E132" s="38" t="s">
        <v>147</v>
      </c>
      <c r="F132" s="39" t="s">
        <v>37</v>
      </c>
    </row>
    <row r="133" spans="4:6" x14ac:dyDescent="0.25">
      <c r="D133" s="40"/>
      <c r="E133" s="41"/>
      <c r="F133" s="42"/>
    </row>
    <row r="134" spans="4:6" x14ac:dyDescent="0.25">
      <c r="D134" s="40"/>
      <c r="E134" s="41"/>
      <c r="F134" s="42"/>
    </row>
    <row r="135" spans="4:6" x14ac:dyDescent="0.25">
      <c r="D135" s="40"/>
      <c r="E135" s="41"/>
      <c r="F135" s="42"/>
    </row>
    <row r="136" spans="4:6" x14ac:dyDescent="0.25">
      <c r="D136" s="40"/>
      <c r="E136" s="41"/>
      <c r="F136" s="42"/>
    </row>
    <row r="137" spans="4:6" ht="15.75" thickBot="1" x14ac:dyDescent="0.3">
      <c r="D137" s="43"/>
      <c r="E137" s="44"/>
      <c r="F137" s="45"/>
    </row>
  </sheetData>
  <sheetProtection algorithmName="SHA-512" hashValue="v1JTbd1rLYRTt6qvscUBz1lpuPQoKqsT9tFwrDQUJ5J8X2CGAB7wk2Ns6yc3EODbguNrw89iWqPzQg7vUeyQjQ==" saltValue="d/bns4KmQTWyKghwNlu2Jw==" spinCount="100000" sheet="1" objects="1" scenarios="1"/>
  <autoFilter ref="B18:O114" xr:uid="{00000000-0009-0000-0000-000012000000}"/>
  <mergeCells count="2">
    <mergeCell ref="H5:K9"/>
    <mergeCell ref="H11:K15"/>
  </mergeCells>
  <hyperlinks>
    <hyperlink ref="E8" r:id="rId2" xr:uid="{DDA968A7-C99C-412D-B5BD-08F2A812FA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PAA_Secop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Orjuela Calderon</dc:creator>
  <cp:lastModifiedBy>Diana Maria Gutierrez Ramirez</cp:lastModifiedBy>
  <dcterms:created xsi:type="dcterms:W3CDTF">2018-11-15T12:29:04Z</dcterms:created>
  <dcterms:modified xsi:type="dcterms:W3CDTF">2018-11-19T13:51:20Z</dcterms:modified>
</cp:coreProperties>
</file>